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192.168.1.253\★サーバ\07★各課フォルダ★\01●総務企画課\事業・業務\32まごころ基金\R7\07 決定団体向け事務説明(Word)実施マニュアル\R7 HP掲載用\"/>
    </mc:Choice>
  </mc:AlternateContent>
  <xr:revisionPtr revIDLastSave="0" documentId="13_ncr:1_{DF9F75B2-A59E-4BF6-A184-D302A853454D}" xr6:coauthVersionLast="47" xr6:coauthVersionMax="47" xr10:uidLastSave="{00000000-0000-0000-0000-000000000000}"/>
  <bookViews>
    <workbookView xWindow="-120" yWindow="-120" windowWidth="29040" windowHeight="15720" activeTab="2" xr2:uid="{00000000-000D-0000-FFFF-FFFF00000000}"/>
  </bookViews>
  <sheets>
    <sheet name="手法一覧" sheetId="54657" r:id="rId1"/>
    <sheet name="手法１ (説明会例示用)" sheetId="54658" r:id="rId2"/>
    <sheet name="自己評価書" sheetId="1" r:id="rId3"/>
  </sheets>
  <definedNames>
    <definedName name="_xlnm.Print_Area" localSheetId="2">自己評価書!$A$2:$E$244</definedName>
    <definedName name="_xlnm.Print_Area" localSheetId="1">'手法１ (説明会例示用)'!$A$2:$E$246</definedName>
    <definedName name="_xlnm.Print_Area" localSheetId="0">手法一覧!$A$1:$C$15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2" i="1" l="1"/>
  <c r="F157" i="1"/>
  <c r="G230" i="54658"/>
  <c r="G225" i="54658"/>
  <c r="F159" i="54658"/>
  <c r="G231" i="54658"/>
  <c r="G229" i="54658"/>
  <c r="G228" i="54658"/>
  <c r="G227" i="54658"/>
  <c r="G226" i="54658"/>
  <c r="B216" i="54658"/>
  <c r="F174" i="54658"/>
  <c r="F143" i="54658"/>
  <c r="G125" i="54658"/>
  <c r="F123" i="54658"/>
  <c r="G121" i="54658"/>
  <c r="F119" i="54658"/>
  <c r="G117" i="54658"/>
  <c r="F115" i="54658"/>
  <c r="G109" i="54658"/>
  <c r="F107" i="54658"/>
  <c r="G105" i="54658"/>
  <c r="F103" i="54658"/>
  <c r="G101" i="54658"/>
  <c r="F99" i="54658"/>
  <c r="G97" i="54658"/>
  <c r="F95" i="54658"/>
  <c r="G93" i="54658"/>
  <c r="F91" i="54658"/>
  <c r="G89" i="54658"/>
  <c r="F87" i="54658"/>
  <c r="G85" i="54658"/>
  <c r="F83" i="54658"/>
  <c r="G81" i="54658"/>
  <c r="F79" i="54658"/>
  <c r="G77" i="54658"/>
  <c r="F75" i="54658"/>
  <c r="G69" i="54658"/>
  <c r="F67" i="54658"/>
  <c r="G65" i="54658"/>
  <c r="F63" i="54658"/>
  <c r="G60" i="54658"/>
  <c r="F58" i="54658"/>
  <c r="G56" i="54658"/>
  <c r="F54" i="54658"/>
  <c r="G52" i="54658"/>
  <c r="F50" i="54658"/>
  <c r="G48" i="54658"/>
  <c r="F46" i="54658"/>
  <c r="G44" i="54658"/>
  <c r="F42" i="54658"/>
  <c r="G40" i="54658"/>
  <c r="F38" i="54658"/>
  <c r="G36" i="54658"/>
  <c r="F34" i="54658"/>
  <c r="B24" i="54658"/>
  <c r="F32" i="1"/>
  <c r="F36" i="1"/>
  <c r="F40" i="1"/>
  <c r="F44" i="1"/>
  <c r="F48" i="1"/>
  <c r="F52" i="1"/>
  <c r="F56" i="1"/>
  <c r="F61" i="1"/>
  <c r="F65" i="1"/>
  <c r="F73" i="1"/>
  <c r="F77" i="1"/>
  <c r="F81" i="1"/>
  <c r="F85" i="1"/>
  <c r="F89" i="1"/>
  <c r="F93" i="1"/>
  <c r="F97" i="1"/>
  <c r="F101" i="1"/>
  <c r="F105" i="1"/>
  <c r="F113" i="1"/>
  <c r="F117" i="1"/>
  <c r="F121" i="1"/>
  <c r="F141" i="1"/>
  <c r="G34" i="1"/>
  <c r="H223" i="1" s="1"/>
  <c r="G38" i="1"/>
  <c r="G42" i="1"/>
  <c r="G46" i="1"/>
  <c r="G50" i="1"/>
  <c r="G54" i="1"/>
  <c r="G58" i="1"/>
  <c r="G63" i="1"/>
  <c r="G67" i="1"/>
  <c r="G75" i="1"/>
  <c r="G79" i="1"/>
  <c r="G83" i="1"/>
  <c r="G87" i="1"/>
  <c r="G91" i="1"/>
  <c r="G95" i="1"/>
  <c r="G99" i="1"/>
  <c r="G103" i="1"/>
  <c r="G107" i="1"/>
  <c r="G115" i="1"/>
  <c r="G119" i="1"/>
  <c r="G123" i="1"/>
  <c r="H229" i="1" s="1"/>
  <c r="G223" i="1"/>
  <c r="G224" i="1"/>
  <c r="G225" i="1"/>
  <c r="G226" i="1"/>
  <c r="G227" i="1"/>
  <c r="G228" i="1"/>
  <c r="G229" i="1"/>
  <c r="H225" i="1" l="1"/>
  <c r="H226" i="1"/>
  <c r="H224" i="1"/>
  <c r="H228" i="1"/>
  <c r="F186" i="1"/>
  <c r="H227" i="1"/>
  <c r="H230" i="54658"/>
  <c r="H231" i="54658"/>
  <c r="H226" i="54658"/>
  <c r="H227" i="54658"/>
  <c r="H228" i="54658"/>
  <c r="H225" i="54658"/>
  <c r="F188" i="54658"/>
  <c r="H229" i="54658"/>
</calcChain>
</file>

<file path=xl/sharedStrings.xml><?xml version="1.0" encoding="utf-8"?>
<sst xmlns="http://schemas.openxmlformats.org/spreadsheetml/2006/main" count="279" uniqueCount="165">
  <si>
    <t>自己評価項目</t>
    <rPh sb="0" eb="2">
      <t>ジコ</t>
    </rPh>
    <rPh sb="2" eb="4">
      <t>ヒョウカ</t>
    </rPh>
    <rPh sb="4" eb="6">
      <t>コウモク</t>
    </rPh>
    <phoneticPr fontId="1"/>
  </si>
  <si>
    <t>助成金額</t>
    <rPh sb="0" eb="2">
      <t>ジョセイ</t>
    </rPh>
    <rPh sb="2" eb="4">
      <t>キンガク</t>
    </rPh>
    <phoneticPr fontId="1"/>
  </si>
  <si>
    <t xml:space="preserve">事業手法 </t>
  </si>
  <si>
    <t>事業名</t>
    <rPh sb="0" eb="2">
      <t>ジギョウ</t>
    </rPh>
    <rPh sb="2" eb="3">
      <t>メイ</t>
    </rPh>
    <phoneticPr fontId="1"/>
  </si>
  <si>
    <t>選択肢(チェック欄）</t>
    <rPh sb="0" eb="3">
      <t>センタクシ</t>
    </rPh>
    <rPh sb="8" eb="9">
      <t>ラン</t>
    </rPh>
    <phoneticPr fontId="1"/>
  </si>
  <si>
    <t>団　　体</t>
    <phoneticPr fontId="1"/>
  </si>
  <si>
    <t>総合所見</t>
    <rPh sb="0" eb="2">
      <t>ソウゴウ</t>
    </rPh>
    <rPh sb="2" eb="4">
      <t>ショケン</t>
    </rPh>
    <phoneticPr fontId="1"/>
  </si>
  <si>
    <t>2.手法の妥当性等</t>
    <rPh sb="2" eb="4">
      <t>シュホウ</t>
    </rPh>
    <rPh sb="5" eb="8">
      <t>ダトウセイ</t>
    </rPh>
    <rPh sb="8" eb="9">
      <t>ナド</t>
    </rPh>
    <phoneticPr fontId="1"/>
  </si>
  <si>
    <t>3.事業計画及び目的の達成度</t>
    <rPh sb="2" eb="4">
      <t>ジギョウ</t>
    </rPh>
    <rPh sb="4" eb="6">
      <t>ケイカク</t>
    </rPh>
    <rPh sb="6" eb="7">
      <t>オヨ</t>
    </rPh>
    <rPh sb="8" eb="10">
      <t>モクテキ</t>
    </rPh>
    <rPh sb="11" eb="13">
      <t>タッセイ</t>
    </rPh>
    <rPh sb="13" eb="14">
      <t>ド</t>
    </rPh>
    <phoneticPr fontId="1"/>
  </si>
  <si>
    <t>6.費用対効果</t>
    <rPh sb="2" eb="4">
      <t>ヒヨウ</t>
    </rPh>
    <rPh sb="4" eb="5">
      <t>タイ</t>
    </rPh>
    <rPh sb="5" eb="7">
      <t>コウカ</t>
    </rPh>
    <phoneticPr fontId="1"/>
  </si>
  <si>
    <t>7.今後の事業展開</t>
    <rPh sb="2" eb="4">
      <t>コンゴ</t>
    </rPh>
    <rPh sb="5" eb="7">
      <t>ジギョウ</t>
    </rPh>
    <rPh sb="7" eb="9">
      <t>テンカイ</t>
    </rPh>
    <phoneticPr fontId="1"/>
  </si>
  <si>
    <t>※事業計画及び目的の達成度について</t>
    <rPh sb="1" eb="3">
      <t>ジギョウ</t>
    </rPh>
    <rPh sb="3" eb="5">
      <t>ケイカク</t>
    </rPh>
    <rPh sb="5" eb="6">
      <t>オヨ</t>
    </rPh>
    <rPh sb="7" eb="9">
      <t>モクテキ</t>
    </rPh>
    <rPh sb="10" eb="12">
      <t>タッセイ</t>
    </rPh>
    <rPh sb="12" eb="13">
      <t>ド</t>
    </rPh>
    <phoneticPr fontId="1"/>
  </si>
  <si>
    <t>無理はなかった</t>
    <rPh sb="0" eb="2">
      <t>ムリ</t>
    </rPh>
    <phoneticPr fontId="1"/>
  </si>
  <si>
    <t>実施できた</t>
    <rPh sb="0" eb="2">
      <t>ジッシ</t>
    </rPh>
    <phoneticPr fontId="1"/>
  </si>
  <si>
    <t>実施できなかった又は不十分だった</t>
    <rPh sb="0" eb="2">
      <t>ジッシ</t>
    </rPh>
    <phoneticPr fontId="1"/>
  </si>
  <si>
    <t>無理があった</t>
    <rPh sb="0" eb="2">
      <t>ムリ</t>
    </rPh>
    <phoneticPr fontId="1"/>
  </si>
  <si>
    <t>得ることができた</t>
    <rPh sb="0" eb="1">
      <t>エ</t>
    </rPh>
    <phoneticPr fontId="1"/>
  </si>
  <si>
    <t>拡大することができた</t>
    <rPh sb="0" eb="2">
      <t>カクダイ</t>
    </rPh>
    <phoneticPr fontId="1"/>
  </si>
  <si>
    <t>できた</t>
    <phoneticPr fontId="1"/>
  </si>
  <si>
    <t>行った</t>
    <rPh sb="0" eb="1">
      <t>オコナ</t>
    </rPh>
    <phoneticPr fontId="1"/>
  </si>
  <si>
    <t>行わなかった又は不十分であった</t>
    <rPh sb="0" eb="1">
      <t>オコナ</t>
    </rPh>
    <rPh sb="6" eb="7">
      <t>マタ</t>
    </rPh>
    <rPh sb="8" eb="11">
      <t>フジュウブン</t>
    </rPh>
    <phoneticPr fontId="1"/>
  </si>
  <si>
    <t>波及効果があった</t>
    <rPh sb="0" eb="2">
      <t>ハキュウ</t>
    </rPh>
    <rPh sb="2" eb="4">
      <t>コウカ</t>
    </rPh>
    <phoneticPr fontId="1"/>
  </si>
  <si>
    <t>実施している又は設立されている</t>
    <rPh sb="0" eb="2">
      <t>ジッシ</t>
    </rPh>
    <rPh sb="6" eb="7">
      <t>マタ</t>
    </rPh>
    <rPh sb="8" eb="10">
      <t>セツリツ</t>
    </rPh>
    <phoneticPr fontId="1"/>
  </si>
  <si>
    <t>適切であった</t>
    <rPh sb="0" eb="2">
      <t>テキセツ</t>
    </rPh>
    <phoneticPr fontId="1"/>
  </si>
  <si>
    <t>不十分な面があった</t>
    <rPh sb="0" eb="3">
      <t>フジュウブン</t>
    </rPh>
    <rPh sb="4" eb="5">
      <t>メン</t>
    </rPh>
    <phoneticPr fontId="1"/>
  </si>
  <si>
    <t>上げることができた</t>
    <rPh sb="0" eb="1">
      <t>ア</t>
    </rPh>
    <phoneticPr fontId="1"/>
  </si>
  <si>
    <t>上げることができなかった又は不十分であった</t>
    <rPh sb="0" eb="1">
      <t>ジョウ</t>
    </rPh>
    <rPh sb="12" eb="13">
      <t>マタ</t>
    </rPh>
    <rPh sb="14" eb="17">
      <t>フジュウブン</t>
    </rPh>
    <phoneticPr fontId="1"/>
  </si>
  <si>
    <t>できなかった又は不十分であった</t>
    <rPh sb="6" eb="7">
      <t>マタ</t>
    </rPh>
    <rPh sb="8" eb="11">
      <t>フジュウブン</t>
    </rPh>
    <phoneticPr fontId="1"/>
  </si>
  <si>
    <t>波及効果は未だ無い</t>
    <rPh sb="0" eb="2">
      <t>ハキュウ</t>
    </rPh>
    <rPh sb="2" eb="4">
      <t>コウカ</t>
    </rPh>
    <rPh sb="5" eb="6">
      <t>マ</t>
    </rPh>
    <rPh sb="7" eb="8">
      <t>ナ</t>
    </rPh>
    <phoneticPr fontId="1"/>
  </si>
  <si>
    <t>未だ実施していない又は設立されていない</t>
    <rPh sb="0" eb="1">
      <t>マ</t>
    </rPh>
    <phoneticPr fontId="1"/>
  </si>
  <si>
    <t>4.団体組織上の効果</t>
    <rPh sb="2" eb="4">
      <t>ダンタイ</t>
    </rPh>
    <rPh sb="4" eb="6">
      <t>ソシキ</t>
    </rPh>
    <rPh sb="6" eb="7">
      <t>ジョウ</t>
    </rPh>
    <rPh sb="8" eb="10">
      <t>コウカ</t>
    </rPh>
    <phoneticPr fontId="1"/>
  </si>
  <si>
    <t>確保することができた</t>
    <rPh sb="0" eb="2">
      <t>カクホ</t>
    </rPh>
    <phoneticPr fontId="1"/>
  </si>
  <si>
    <t>確保することができなかった</t>
    <phoneticPr fontId="1"/>
  </si>
  <si>
    <t>（11）団体内の人材養成につながりましたか？</t>
    <phoneticPr fontId="1"/>
  </si>
  <si>
    <t>つながった</t>
    <phoneticPr fontId="1"/>
  </si>
  <si>
    <t>総合評価の判断基準</t>
    <rPh sb="0" eb="2">
      <t>ソウゴウ</t>
    </rPh>
    <rPh sb="2" eb="4">
      <t>ヒョウカ</t>
    </rPh>
    <rPh sb="5" eb="7">
      <t>ハンダン</t>
    </rPh>
    <rPh sb="7" eb="9">
      <t>キジュン</t>
    </rPh>
    <phoneticPr fontId="1"/>
  </si>
  <si>
    <t>作成年月日　　　　年　　　　　月　　　　　　日</t>
    <rPh sb="0" eb="2">
      <t>サクセイ</t>
    </rPh>
    <rPh sb="2" eb="5">
      <t>ネンガッピ</t>
    </rPh>
    <rPh sb="9" eb="10">
      <t>ネン</t>
    </rPh>
    <rPh sb="15" eb="16">
      <t>ガツ</t>
    </rPh>
    <rPh sb="22" eb="23">
      <t>ニチ</t>
    </rPh>
    <phoneticPr fontId="1"/>
  </si>
  <si>
    <t>（16）投じた費用に見合った事業内容でしたか？</t>
    <rPh sb="4" eb="5">
      <t>トウ</t>
    </rPh>
    <rPh sb="10" eb="12">
      <t>ミア</t>
    </rPh>
    <rPh sb="16" eb="18">
      <t>ナイヨウ</t>
    </rPh>
    <phoneticPr fontId="1"/>
  </si>
  <si>
    <t>見合った事業内容であった</t>
    <rPh sb="0" eb="2">
      <t>ミア</t>
    </rPh>
    <rPh sb="4" eb="6">
      <t>ジギョウ</t>
    </rPh>
    <rPh sb="6" eb="8">
      <t>ナイヨウ</t>
    </rPh>
    <phoneticPr fontId="1"/>
  </si>
  <si>
    <t>（20）今回の成果を活かし、普及に取り組む計画を持っていますか？</t>
    <rPh sb="17" eb="18">
      <t>ト</t>
    </rPh>
    <rPh sb="19" eb="20">
      <t>ク</t>
    </rPh>
    <rPh sb="21" eb="23">
      <t>ケイカク</t>
    </rPh>
    <rPh sb="24" eb="25">
      <t>モ</t>
    </rPh>
    <phoneticPr fontId="1"/>
  </si>
  <si>
    <t>（21）今回の成果を活かし、事業規模や対象地域を拡大又は事業内容を充実・発展させる計画を持っていますか？</t>
    <rPh sb="26" eb="27">
      <t>マタ</t>
    </rPh>
    <rPh sb="41" eb="43">
      <t>ケイカク</t>
    </rPh>
    <rPh sb="44" eb="45">
      <t>モ</t>
    </rPh>
    <phoneticPr fontId="1"/>
  </si>
  <si>
    <t>拡大又は発展させる計画あり</t>
    <rPh sb="0" eb="2">
      <t>カクダイ</t>
    </rPh>
    <rPh sb="2" eb="3">
      <t>マタ</t>
    </rPh>
    <rPh sb="4" eb="6">
      <t>ハッテン</t>
    </rPh>
    <rPh sb="9" eb="11">
      <t>ケイカク</t>
    </rPh>
    <phoneticPr fontId="1"/>
  </si>
  <si>
    <t>特に拡大又は発展させる計画なし</t>
    <rPh sb="0" eb="1">
      <t>トク</t>
    </rPh>
    <rPh sb="2" eb="4">
      <t>カクダイ</t>
    </rPh>
    <rPh sb="4" eb="5">
      <t>マタ</t>
    </rPh>
    <rPh sb="6" eb="8">
      <t>ハッテン</t>
    </rPh>
    <rPh sb="11" eb="13">
      <t>ケイカク</t>
    </rPh>
    <phoneticPr fontId="1"/>
  </si>
  <si>
    <t>（14）今回の事業の実施やその成果（物）の広報により、マスコミに取り上げられた又は他団体等から問合せを受けた等の波及効果がありましたか？</t>
    <rPh sb="4" eb="6">
      <t>コンカイ</t>
    </rPh>
    <rPh sb="39" eb="40">
      <t>マタ</t>
    </rPh>
    <rPh sb="44" eb="45">
      <t>ナド</t>
    </rPh>
    <phoneticPr fontId="1"/>
  </si>
  <si>
    <t>（19）今回の成果と問題点を踏まえ、事業資金確保に努め、事業を継続する予定ですか？</t>
    <rPh sb="18" eb="20">
      <t>ジギョウ</t>
    </rPh>
    <rPh sb="20" eb="22">
      <t>シキン</t>
    </rPh>
    <rPh sb="22" eb="24">
      <t>カクホ</t>
    </rPh>
    <rPh sb="25" eb="26">
      <t>ツト</t>
    </rPh>
    <rPh sb="35" eb="37">
      <t>ヨテイ</t>
    </rPh>
    <phoneticPr fontId="1"/>
  </si>
  <si>
    <t>継続する予定</t>
    <rPh sb="0" eb="2">
      <t>ケイゾク</t>
    </rPh>
    <rPh sb="4" eb="6">
      <t>ヨテイ</t>
    </rPh>
    <phoneticPr fontId="1"/>
  </si>
  <si>
    <t>継続しない予定</t>
    <rPh sb="0" eb="2">
      <t>ケイゾク</t>
    </rPh>
    <rPh sb="5" eb="7">
      <t>ヨテイ</t>
    </rPh>
    <phoneticPr fontId="1"/>
  </si>
  <si>
    <t>実施した</t>
    <rPh sb="0" eb="2">
      <t>ジッシ</t>
    </rPh>
    <phoneticPr fontId="1"/>
  </si>
  <si>
    <t>実施しなかった</t>
    <rPh sb="0" eb="2">
      <t>ジッシ</t>
    </rPh>
    <phoneticPr fontId="1"/>
  </si>
  <si>
    <t>（18）投じた費用に見合う、期待した事業効果を上げることができましたか？</t>
    <phoneticPr fontId="1"/>
  </si>
  <si>
    <t>（３）実施体制については特に問題なく、当初の計画どおり適切に実施できましたか？</t>
    <rPh sb="3" eb="5">
      <t>ジッシ</t>
    </rPh>
    <rPh sb="5" eb="7">
      <t>タイセイ</t>
    </rPh>
    <phoneticPr fontId="1"/>
  </si>
  <si>
    <t>得ることができなかった又は評価確認の措置を行わなかった</t>
    <rPh sb="0" eb="1">
      <t>エ</t>
    </rPh>
    <rPh sb="11" eb="12">
      <t>マタ</t>
    </rPh>
    <rPh sb="13" eb="15">
      <t>ヒョウカ</t>
    </rPh>
    <rPh sb="15" eb="17">
      <t>カクニン</t>
    </rPh>
    <rPh sb="18" eb="20">
      <t>ソチ</t>
    </rPh>
    <rPh sb="21" eb="22">
      <t>オコナ</t>
    </rPh>
    <phoneticPr fontId="1"/>
  </si>
  <si>
    <t>（17）事業目的を達成するために費用支出は適切でしたか？</t>
    <rPh sb="21" eb="23">
      <t>テキセツ</t>
    </rPh>
    <phoneticPr fontId="1"/>
  </si>
  <si>
    <t>検討した</t>
    <rPh sb="0" eb="2">
      <t>ケントウ</t>
    </rPh>
    <phoneticPr fontId="1"/>
  </si>
  <si>
    <t>検討しなかった又は不十分だった</t>
    <rPh sb="0" eb="2">
      <t>ケントウ</t>
    </rPh>
    <phoneticPr fontId="1"/>
  </si>
  <si>
    <t>（４)団体の実施体制から見て、事業計画を実施することに無理はなかったですか？</t>
    <rPh sb="6" eb="8">
      <t>ジッシ</t>
    </rPh>
    <rPh sb="8" eb="10">
      <t>タイセイ</t>
    </rPh>
    <rPh sb="12" eb="13">
      <t>ミ</t>
    </rPh>
    <phoneticPr fontId="1"/>
  </si>
  <si>
    <t>（６）団体の持つノウハウを活かしつつ、他団体や関係機関、関係職種との連携又はボランティアの活用を図り、事業を実施しましたか？</t>
    <rPh sb="3" eb="5">
      <t>ダンタイ</t>
    </rPh>
    <rPh sb="6" eb="7">
      <t>モ</t>
    </rPh>
    <rPh sb="13" eb="14">
      <t>イ</t>
    </rPh>
    <rPh sb="19" eb="20">
      <t>タ</t>
    </rPh>
    <rPh sb="20" eb="22">
      <t>ダンタイ</t>
    </rPh>
    <rPh sb="23" eb="25">
      <t>カンケイ</t>
    </rPh>
    <rPh sb="25" eb="27">
      <t>キカン</t>
    </rPh>
    <rPh sb="28" eb="30">
      <t>カンケイ</t>
    </rPh>
    <rPh sb="30" eb="32">
      <t>ショクシュ</t>
    </rPh>
    <rPh sb="34" eb="36">
      <t>レンケイ</t>
    </rPh>
    <rPh sb="36" eb="37">
      <t>マタ</t>
    </rPh>
    <rPh sb="45" eb="47">
      <t>カツヨウ</t>
    </rPh>
    <rPh sb="48" eb="49">
      <t>ハカ</t>
    </rPh>
    <rPh sb="51" eb="53">
      <t>ジギョウ</t>
    </rPh>
    <rPh sb="54" eb="56">
      <t>ジッシ</t>
    </rPh>
    <phoneticPr fontId="1"/>
  </si>
  <si>
    <t>（10）会員や賛同者が増え、組織を拡大することができましたか？</t>
    <phoneticPr fontId="1"/>
  </si>
  <si>
    <t>（15）今回の事業を契機に、他団体が類似の事業を実施することとなった又は類似の事業を行う団体が新たに設立されましたか？</t>
    <rPh sb="4" eb="6">
      <t>コンカイ</t>
    </rPh>
    <rPh sb="10" eb="12">
      <t>ケイキ</t>
    </rPh>
    <phoneticPr fontId="1"/>
  </si>
  <si>
    <t>普及に取り組む計画あり</t>
    <rPh sb="0" eb="2">
      <t>フキュウ</t>
    </rPh>
    <rPh sb="3" eb="4">
      <t>ト</t>
    </rPh>
    <rPh sb="5" eb="6">
      <t>ク</t>
    </rPh>
    <rPh sb="7" eb="9">
      <t>ケイカク</t>
    </rPh>
    <phoneticPr fontId="1"/>
  </si>
  <si>
    <t>普及に取り組む計画なし</t>
    <rPh sb="0" eb="2">
      <t>フキュウ</t>
    </rPh>
    <rPh sb="3" eb="4">
      <t>ト</t>
    </rPh>
    <rPh sb="5" eb="6">
      <t>ク</t>
    </rPh>
    <rPh sb="7" eb="9">
      <t>ケイカク</t>
    </rPh>
    <phoneticPr fontId="1"/>
  </si>
  <si>
    <t>（12）今回の事業を通じて、他団体、関係機関等との新たなネットワークの構築ができましたか？</t>
    <rPh sb="22" eb="23">
      <t>ナド</t>
    </rPh>
    <rPh sb="25" eb="26">
      <t>アラ</t>
    </rPh>
    <phoneticPr fontId="1"/>
  </si>
  <si>
    <t>実施しなかった又は不十分だった</t>
    <rPh sb="0" eb="2">
      <t>ジッシ</t>
    </rPh>
    <phoneticPr fontId="1"/>
  </si>
  <si>
    <t>（２）大会等の実施に当たり、準備委員会を組織し、組織運営や役割分担等を検討しましたか？</t>
    <rPh sb="3" eb="5">
      <t>タイカイ</t>
    </rPh>
    <rPh sb="5" eb="6">
      <t>ナド</t>
    </rPh>
    <rPh sb="7" eb="9">
      <t>ジッシ</t>
    </rPh>
    <rPh sb="10" eb="11">
      <t>ア</t>
    </rPh>
    <phoneticPr fontId="1"/>
  </si>
  <si>
    <t>（５）事業目的を達成するために、効果的な手段・方法により大会等を実施できましたか？</t>
    <rPh sb="3" eb="5">
      <t>ジギョウ</t>
    </rPh>
    <rPh sb="5" eb="7">
      <t>モクテキ</t>
    </rPh>
    <rPh sb="8" eb="10">
      <t>タッセイ</t>
    </rPh>
    <rPh sb="16" eb="18">
      <t>コウカ</t>
    </rPh>
    <rPh sb="18" eb="19">
      <t>テキ</t>
    </rPh>
    <rPh sb="20" eb="22">
      <t>シュダン</t>
    </rPh>
    <rPh sb="23" eb="25">
      <t>ホウホウ</t>
    </rPh>
    <rPh sb="28" eb="30">
      <t>タイカイ</t>
    </rPh>
    <rPh sb="30" eb="31">
      <t>ナド</t>
    </rPh>
    <rPh sb="32" eb="34">
      <t>ジッシ</t>
    </rPh>
    <phoneticPr fontId="1"/>
  </si>
  <si>
    <t>実施できなかった又は不十分であった</t>
    <rPh sb="0" eb="2">
      <t>ジッシ</t>
    </rPh>
    <rPh sb="8" eb="9">
      <t>マタ</t>
    </rPh>
    <rPh sb="10" eb="13">
      <t>フジュウブン</t>
    </rPh>
    <phoneticPr fontId="1"/>
  </si>
  <si>
    <t>（13）報告書等の成果物を他団体や関係機関等に配布・情報提供を行いましたか？</t>
    <rPh sb="4" eb="7">
      <t>ホウコクショ</t>
    </rPh>
    <phoneticPr fontId="1"/>
  </si>
  <si>
    <t>Ａ：全般的に極めて高い水準（卓越した水準）・状態にあると評価する場合</t>
    <rPh sb="2" eb="4">
      <t>ゼンパン</t>
    </rPh>
    <rPh sb="4" eb="5">
      <t>テキ</t>
    </rPh>
    <rPh sb="6" eb="7">
      <t>キワ</t>
    </rPh>
    <rPh sb="9" eb="10">
      <t>タカ</t>
    </rPh>
    <rPh sb="11" eb="13">
      <t>スイジュン</t>
    </rPh>
    <rPh sb="14" eb="16">
      <t>タクエツ</t>
    </rPh>
    <rPh sb="18" eb="20">
      <t>スイジュン</t>
    </rPh>
    <rPh sb="22" eb="24">
      <t>ジョウタイ</t>
    </rPh>
    <rPh sb="28" eb="30">
      <t>ヒョウカ</t>
    </rPh>
    <rPh sb="32" eb="34">
      <t>バアイ</t>
    </rPh>
    <phoneticPr fontId="1"/>
  </si>
  <si>
    <t>Ｂ：高い水準・状態にあると評価する場合(全般的に「普通の水準・状態」以上であることに加え、一部に極めて高いレベルのものがあると評価する場合も含む。）</t>
    <rPh sb="20" eb="22">
      <t>ゼンパン</t>
    </rPh>
    <rPh sb="22" eb="23">
      <t>テキ</t>
    </rPh>
    <rPh sb="25" eb="27">
      <t>フツウ</t>
    </rPh>
    <rPh sb="28" eb="30">
      <t>スイジュン</t>
    </rPh>
    <rPh sb="31" eb="33">
      <t>ジョウタイ</t>
    </rPh>
    <rPh sb="34" eb="36">
      <t>イジョウ</t>
    </rPh>
    <rPh sb="42" eb="43">
      <t>クワ</t>
    </rPh>
    <rPh sb="45" eb="47">
      <t>イチブ</t>
    </rPh>
    <rPh sb="48" eb="49">
      <t>キワ</t>
    </rPh>
    <rPh sb="51" eb="52">
      <t>タカ</t>
    </rPh>
    <rPh sb="67" eb="69">
      <t>バアイ</t>
    </rPh>
    <rPh sb="70" eb="71">
      <t>フク</t>
    </rPh>
    <phoneticPr fontId="1"/>
  </si>
  <si>
    <t>Ｃ：普通の水準・状態にあると評価する場合</t>
    <rPh sb="2" eb="4">
      <t>フツウ</t>
    </rPh>
    <rPh sb="5" eb="7">
      <t>スイジュン</t>
    </rPh>
    <rPh sb="8" eb="10">
      <t>ジョウタイ</t>
    </rPh>
    <rPh sb="14" eb="16">
      <t>ヒョウカ</t>
    </rPh>
    <rPh sb="18" eb="20">
      <t>バアイ</t>
    </rPh>
    <phoneticPr fontId="1"/>
  </si>
  <si>
    <t>Ｄ：不十分な水準・状態にあると評価する場合(一応の水準にあるが、一部に重要な改善点等があり、「普通の水準・状態」とまで言えないレベルのものがあると評価する場合も含む。）</t>
    <rPh sb="2" eb="5">
      <t>フジュウブン</t>
    </rPh>
    <rPh sb="6" eb="8">
      <t>スイジュン</t>
    </rPh>
    <rPh sb="9" eb="11">
      <t>ジョウタイ</t>
    </rPh>
    <rPh sb="15" eb="17">
      <t>ヒョウカ</t>
    </rPh>
    <rPh sb="19" eb="21">
      <t>バアイ</t>
    </rPh>
    <rPh sb="22" eb="24">
      <t>イチオウ</t>
    </rPh>
    <rPh sb="25" eb="27">
      <t>スイジュン</t>
    </rPh>
    <rPh sb="35" eb="37">
      <t>ジュウヨウ</t>
    </rPh>
    <rPh sb="38" eb="40">
      <t>カイゼン</t>
    </rPh>
    <rPh sb="40" eb="41">
      <t>テン</t>
    </rPh>
    <rPh sb="41" eb="42">
      <t>ナド</t>
    </rPh>
    <rPh sb="47" eb="49">
      <t>フツウ</t>
    </rPh>
    <rPh sb="50" eb="52">
      <t>スイジュン</t>
    </rPh>
    <rPh sb="53" eb="55">
      <t>ジョウタイ</t>
    </rPh>
    <rPh sb="59" eb="60">
      <t>イ</t>
    </rPh>
    <rPh sb="73" eb="75">
      <t>ヒョウカ</t>
    </rPh>
    <rPh sb="77" eb="79">
      <t>バアイ</t>
    </rPh>
    <rPh sb="80" eb="81">
      <t>フク</t>
    </rPh>
    <phoneticPr fontId="1"/>
  </si>
  <si>
    <t>事業目的</t>
    <phoneticPr fontId="1"/>
  </si>
  <si>
    <t>つながらなかった又は不十分であった</t>
    <phoneticPr fontId="1"/>
  </si>
  <si>
    <t>（８）狙いとした階層の人々を中心として、概ね目標どおりの参加者を確保することができましたか？</t>
    <rPh sb="32" eb="34">
      <t>カクホ</t>
    </rPh>
    <phoneticPr fontId="1"/>
  </si>
  <si>
    <t>（９）参加者を対象に評価を確認するための措置（アンケート、聞き取り調査）を講じ、参加者から高い評価を得ることができましたか？</t>
    <rPh sb="29" eb="32">
      <t>キキト</t>
    </rPh>
    <rPh sb="33" eb="35">
      <t>チョウサ</t>
    </rPh>
    <phoneticPr fontId="1"/>
  </si>
  <si>
    <r>
      <t>◎総合評価：</t>
    </r>
    <r>
      <rPr>
        <b/>
        <sz val="14"/>
        <rFont val="ＭＳ Ｐ明朝"/>
        <family val="1"/>
        <charset val="128"/>
      </rPr>
      <t>今回の事業を振り返る上で、上記２１の設問の結果及びその他の事業結果を勘案し、自ら総合評価してみてください。</t>
    </r>
    <rPh sb="1" eb="3">
      <t>ソウゴウ</t>
    </rPh>
    <rPh sb="3" eb="5">
      <t>ヒョウカ</t>
    </rPh>
    <rPh sb="6" eb="8">
      <t>コンカイ</t>
    </rPh>
    <rPh sb="9" eb="11">
      <t>ジギョウ</t>
    </rPh>
    <rPh sb="12" eb="13">
      <t>フ</t>
    </rPh>
    <rPh sb="14" eb="15">
      <t>カエ</t>
    </rPh>
    <rPh sb="16" eb="17">
      <t>ウエ</t>
    </rPh>
    <rPh sb="19" eb="21">
      <t>ジョウキ</t>
    </rPh>
    <rPh sb="24" eb="26">
      <t>セツモン</t>
    </rPh>
    <rPh sb="27" eb="29">
      <t>ケッカ</t>
    </rPh>
    <rPh sb="29" eb="30">
      <t>オヨ</t>
    </rPh>
    <rPh sb="33" eb="34">
      <t>タ</t>
    </rPh>
    <rPh sb="35" eb="37">
      <t>ジギョウ</t>
    </rPh>
    <rPh sb="37" eb="39">
      <t>ケッカ</t>
    </rPh>
    <rPh sb="40" eb="42">
      <t>カンアン</t>
    </rPh>
    <rPh sb="44" eb="45">
      <t>ミズカ</t>
    </rPh>
    <rPh sb="46" eb="48">
      <t>ソウゴウ</t>
    </rPh>
    <rPh sb="48" eb="50">
      <t>ヒョウカ</t>
    </rPh>
    <phoneticPr fontId="1"/>
  </si>
  <si>
    <t>8．その他（上記２１の設問以外に自己評価に当たり、特にアピールしたい点等があれば、記載してください。）</t>
    <rPh sb="4" eb="5">
      <t>タ</t>
    </rPh>
    <rPh sb="6" eb="8">
      <t>ジョウキ</t>
    </rPh>
    <rPh sb="11" eb="13">
      <t>セツモン</t>
    </rPh>
    <rPh sb="13" eb="15">
      <t>イガイ</t>
    </rPh>
    <rPh sb="16" eb="18">
      <t>ジコ</t>
    </rPh>
    <rPh sb="18" eb="20">
      <t>ヒョウカ</t>
    </rPh>
    <rPh sb="21" eb="22">
      <t>ア</t>
    </rPh>
    <rPh sb="25" eb="26">
      <t>トク</t>
    </rPh>
    <rPh sb="34" eb="35">
      <t>テン</t>
    </rPh>
    <rPh sb="35" eb="36">
      <t>ナド</t>
    </rPh>
    <rPh sb="41" eb="43">
      <t>キサイ</t>
    </rPh>
    <phoneticPr fontId="1"/>
  </si>
  <si>
    <t>拡大できなかった又は不十分であった</t>
    <rPh sb="0" eb="2">
      <t>カクダイ</t>
    </rPh>
    <rPh sb="8" eb="9">
      <t>マタ</t>
    </rPh>
    <rPh sb="10" eb="13">
      <t>フジュウブン</t>
    </rPh>
    <phoneticPr fontId="1"/>
  </si>
  <si>
    <t>代表者　　　　　　　　　　　　　　　　　　　　　　　　　　　　　　　　</t>
    <phoneticPr fontId="1"/>
  </si>
  <si>
    <t>（※）P４参照</t>
    <phoneticPr fontId="1"/>
  </si>
  <si>
    <t xml:space="preserve">自己評価書作成者 </t>
    <phoneticPr fontId="1"/>
  </si>
  <si>
    <t>　　　　　　　〒
住　　所　　</t>
    <phoneticPr fontId="1"/>
  </si>
  <si>
    <t>名    称</t>
    <phoneticPr fontId="1"/>
  </si>
  <si>
    <t>電話番号            　　　　　　　－            －</t>
    <phoneticPr fontId="1"/>
  </si>
  <si>
    <t>メールアドレス</t>
    <phoneticPr fontId="1"/>
  </si>
  <si>
    <t>～次の事業計画のために～</t>
    <phoneticPr fontId="1"/>
  </si>
  <si>
    <t>←B23と連動</t>
    <rPh sb="5" eb="7">
      <t>レンドウ</t>
    </rPh>
    <phoneticPr fontId="1"/>
  </si>
  <si>
    <t>1.実施体制</t>
    <rPh sb="2" eb="4">
      <t>ジッシ</t>
    </rPh>
    <rPh sb="4" eb="6">
      <t>タイセイ</t>
    </rPh>
    <phoneticPr fontId="1"/>
  </si>
  <si>
    <t>↓見出しはシート連動</t>
    <rPh sb="1" eb="3">
      <t>ミダ</t>
    </rPh>
    <rPh sb="8" eb="10">
      <t>レンドウ</t>
    </rPh>
    <phoneticPr fontId="1"/>
  </si>
  <si>
    <t>←手法はB23と連動</t>
    <rPh sb="1" eb="3">
      <t>シュホウ</t>
    </rPh>
    <rPh sb="8" eb="10">
      <t>レンドウ</t>
    </rPh>
    <phoneticPr fontId="1"/>
  </si>
  <si>
    <t>自己評価レーダーチャート</t>
    <phoneticPr fontId="1"/>
  </si>
  <si>
    <t>上記の「３．事業計画及び目的の達成度」の（７）の設問に関し、「イ」と選択した場合、実施できなかった又は不十分だった理由を記載してください。</t>
    <rPh sb="0" eb="2">
      <t>ジョウキ</t>
    </rPh>
    <rPh sb="6" eb="8">
      <t>ジギョウ</t>
    </rPh>
    <rPh sb="8" eb="10">
      <t>ケイカク</t>
    </rPh>
    <rPh sb="10" eb="11">
      <t>オヨ</t>
    </rPh>
    <rPh sb="12" eb="14">
      <t>モクテキ</t>
    </rPh>
    <rPh sb="15" eb="17">
      <t>タッセイ</t>
    </rPh>
    <rPh sb="17" eb="18">
      <t>ド</t>
    </rPh>
    <rPh sb="24" eb="26">
      <t>セツモン</t>
    </rPh>
    <rPh sb="27" eb="28">
      <t>カン</t>
    </rPh>
    <rPh sb="34" eb="36">
      <t>センタク</t>
    </rPh>
    <rPh sb="38" eb="40">
      <t>バアイ</t>
    </rPh>
    <rPh sb="41" eb="43">
      <t>ジッシ</t>
    </rPh>
    <rPh sb="49" eb="50">
      <t>マタ</t>
    </rPh>
    <rPh sb="51" eb="54">
      <t>フジュウブン</t>
    </rPh>
    <rPh sb="57" eb="59">
      <t>リユウ</t>
    </rPh>
    <rPh sb="60" eb="62">
      <t>キサイ</t>
    </rPh>
    <phoneticPr fontId="1"/>
  </si>
  <si>
    <t>総合評価（Ａ～Ｅに該当するものを選択してください。）</t>
    <rPh sb="16" eb="18">
      <t>センタク</t>
    </rPh>
    <phoneticPr fontId="1"/>
  </si>
  <si>
    <t>見合った事業内容ではなかった又は不充分であった</t>
    <rPh sb="0" eb="2">
      <t>ミア</t>
    </rPh>
    <rPh sb="4" eb="6">
      <t>ジギョウ</t>
    </rPh>
    <rPh sb="6" eb="8">
      <t>ナイヨウ</t>
    </rPh>
    <rPh sb="14" eb="15">
      <t>マタ</t>
    </rPh>
    <rPh sb="16" eb="19">
      <t>フジュウブン</t>
    </rPh>
    <phoneticPr fontId="1"/>
  </si>
  <si>
    <t>Ｇ、Ｈ列は不可視とする</t>
    <phoneticPr fontId="1"/>
  </si>
  <si>
    <t>FAX番号            　　　　　　　－            －</t>
    <phoneticPr fontId="1"/>
  </si>
  <si>
    <t>（1）今回の事業について、優れていると評価できる点を必ず記載してください。</t>
    <rPh sb="3" eb="5">
      <t>コンカイ</t>
    </rPh>
    <rPh sb="6" eb="8">
      <t>ジギョウ</t>
    </rPh>
    <rPh sb="13" eb="14">
      <t>スグ</t>
    </rPh>
    <rPh sb="19" eb="21">
      <t>ヒョウカ</t>
    </rPh>
    <rPh sb="24" eb="25">
      <t>テン</t>
    </rPh>
    <rPh sb="26" eb="27">
      <t>カナラ</t>
    </rPh>
    <rPh sb="28" eb="30">
      <t>キサイ</t>
    </rPh>
    <phoneticPr fontId="1"/>
  </si>
  <si>
    <t>（２）今回の事業について、改善すべき点があれば、記載してください。</t>
    <rPh sb="3" eb="5">
      <t>コンカイ</t>
    </rPh>
    <rPh sb="6" eb="8">
      <t>ジギョウ</t>
    </rPh>
    <rPh sb="13" eb="15">
      <t>カイゼン</t>
    </rPh>
    <rPh sb="18" eb="19">
      <t>テン</t>
    </rPh>
    <rPh sb="24" eb="26">
      <t>キサイ</t>
    </rPh>
    <phoneticPr fontId="1"/>
  </si>
  <si>
    <t>5.地域への波及効果</t>
    <rPh sb="2" eb="4">
      <t>チイキ</t>
    </rPh>
    <rPh sb="6" eb="8">
      <t>ハキュウ</t>
    </rPh>
    <rPh sb="8" eb="10">
      <t>コウカ</t>
    </rPh>
    <phoneticPr fontId="1"/>
  </si>
  <si>
    <t>※Ｐ２～４の２１の設問チェックが終わりましたら、７つの自己評価項目の点数（アを選択した場合１点：最高３点、最低０点）を、レーダーチャートに記入してみましょう。
  レーダーチャートを記入することによって、どの項目はよくできているのか、どの項目が不十分だったのか、はっきりしてきます。
  不十分な項目については、どうすれば改善できるのか検討してみてください。</t>
    <phoneticPr fontId="1"/>
  </si>
  <si>
    <t>（５）事業目的を達成するために、効果的な手段・方法により事業実施できましたか？</t>
    <rPh sb="3" eb="5">
      <t>ジギョウ</t>
    </rPh>
    <rPh sb="5" eb="7">
      <t>モクテキ</t>
    </rPh>
    <rPh sb="8" eb="10">
      <t>タッセイ</t>
    </rPh>
    <rPh sb="16" eb="18">
      <t>コウカ</t>
    </rPh>
    <rPh sb="18" eb="19">
      <t>テキ</t>
    </rPh>
    <rPh sb="20" eb="22">
      <t>シュダン</t>
    </rPh>
    <rPh sb="23" eb="25">
      <t>ホウホウ</t>
    </rPh>
    <rPh sb="28" eb="30">
      <t>ジギョウ</t>
    </rPh>
    <rPh sb="30" eb="32">
      <t>ジッシ</t>
    </rPh>
    <phoneticPr fontId="1"/>
  </si>
  <si>
    <t>ア</t>
    <phoneticPr fontId="1"/>
  </si>
  <si>
    <t>イ</t>
    <phoneticPr fontId="1"/>
  </si>
  <si>
    <t>手法</t>
    <rPh sb="0" eb="2">
      <t>シュホウ</t>
    </rPh>
    <phoneticPr fontId="1"/>
  </si>
  <si>
    <t>手法の内容</t>
    <rPh sb="0" eb="2">
      <t>シュホウ</t>
    </rPh>
    <rPh sb="3" eb="5">
      <t>ナイヨウ</t>
    </rPh>
    <phoneticPr fontId="1"/>
  </si>
  <si>
    <t>左の手法に該当する事業の例</t>
    <rPh sb="0" eb="1">
      <t>ヒダリ</t>
    </rPh>
    <rPh sb="2" eb="4">
      <t>シュホウ</t>
    </rPh>
    <rPh sb="5" eb="7">
      <t>ガイトウ</t>
    </rPh>
    <rPh sb="9" eb="11">
      <t>ジギョウ</t>
    </rPh>
    <rPh sb="12" eb="13">
      <t>レイ</t>
    </rPh>
    <phoneticPr fontId="1"/>
  </si>
  <si>
    <t>手法１</t>
    <rPh sb="0" eb="2">
      <t>シュホウ</t>
    </rPh>
    <phoneticPr fontId="1"/>
  </si>
  <si>
    <t>手法２</t>
    <rPh sb="0" eb="2">
      <t>シュホウ</t>
    </rPh>
    <phoneticPr fontId="1"/>
  </si>
  <si>
    <t>手法３</t>
    <rPh sb="0" eb="2">
      <t>シュホウ</t>
    </rPh>
    <phoneticPr fontId="1"/>
  </si>
  <si>
    <t>手法４</t>
    <rPh sb="0" eb="2">
      <t>シュホウ</t>
    </rPh>
    <phoneticPr fontId="1"/>
  </si>
  <si>
    <t>手法５</t>
    <rPh sb="0" eb="2">
      <t>シュホウ</t>
    </rPh>
    <phoneticPr fontId="1"/>
  </si>
  <si>
    <t>手法６</t>
    <rPh sb="0" eb="2">
      <t>シュホウ</t>
    </rPh>
    <phoneticPr fontId="1"/>
  </si>
  <si>
    <t>※各手法ごとの書式については、該当するシートを選んでください。</t>
    <rPh sb="1" eb="2">
      <t>カク</t>
    </rPh>
    <rPh sb="2" eb="4">
      <t>シュホウ</t>
    </rPh>
    <rPh sb="7" eb="9">
      <t>ショシキ</t>
    </rPh>
    <rPh sb="15" eb="17">
      <t>ガイトウ</t>
    </rPh>
    <rPh sb="23" eb="24">
      <t>エラ</t>
    </rPh>
    <phoneticPr fontId="1"/>
  </si>
  <si>
    <t>ア</t>
    <phoneticPr fontId="1"/>
  </si>
  <si>
    <t>イ</t>
    <phoneticPr fontId="1"/>
  </si>
  <si>
    <t>（1）団体の社会的使命・目的（ミッション）に基づいて、実施しましたか？</t>
    <rPh sb="6" eb="9">
      <t>シャカイテキ</t>
    </rPh>
    <phoneticPr fontId="1"/>
  </si>
  <si>
    <t>（７）助成申込書に記載された事業内容で事業実施できましたか？</t>
    <rPh sb="16" eb="18">
      <t>ナイヨウ</t>
    </rPh>
    <rPh sb="19" eb="21">
      <t>ジギョウ</t>
    </rPh>
    <rPh sb="21" eb="23">
      <t>ジッシ</t>
    </rPh>
    <phoneticPr fontId="1"/>
  </si>
  <si>
    <r>
      <t xml:space="preserve">  （注）自己評価書の記載にあたっては、必ず</t>
    </r>
    <r>
      <rPr>
        <b/>
        <u/>
        <sz val="11"/>
        <rFont val="ＭＳ Ｐ明朝"/>
        <family val="1"/>
        <charset val="128"/>
      </rPr>
      <t>団体内の職員（スタッフ）とよく協議のうえ</t>
    </r>
    <r>
      <rPr>
        <sz val="11"/>
        <rFont val="ＭＳ Ｐ明朝"/>
        <family val="1"/>
        <charset val="128"/>
      </rPr>
      <t>ご提出ください。</t>
    </r>
    <rPh sb="22" eb="24">
      <t>ダンタイ</t>
    </rPh>
    <rPh sb="24" eb="25">
      <t>ナイ</t>
    </rPh>
    <rPh sb="26" eb="28">
      <t>ショクイン</t>
    </rPh>
    <rPh sb="37" eb="39">
      <t>キョウギ</t>
    </rPh>
    <phoneticPr fontId="1"/>
  </si>
  <si>
    <t>フェスティバル、シンポジウム、スポーツ大会、展覧会、交流会等のイベントを実施する場合</t>
    <phoneticPr fontId="1"/>
  </si>
  <si>
    <t>大会等への参加</t>
    <phoneticPr fontId="1"/>
  </si>
  <si>
    <t>研修会、講習会を開催</t>
    <phoneticPr fontId="1"/>
  </si>
  <si>
    <t>知識・技術や福祉意識等の向上を目的として、研修会、講習会、ワークショップ、水泳教室等を開催する場合</t>
    <phoneticPr fontId="1"/>
  </si>
  <si>
    <t>事業実施や専門的業務に係るマニュアル等を作成</t>
    <phoneticPr fontId="1"/>
  </si>
  <si>
    <t>テーマとなる分野の調査やモデル事業の実施等により、事業実施や専門的業務に係るマニュアル、プログラム、テキスト等を作成する場合</t>
    <phoneticPr fontId="1"/>
  </si>
  <si>
    <t>情報誌、ホームページ、ＴＶスポット等により広く情報を提供</t>
    <phoneticPr fontId="1"/>
  </si>
  <si>
    <t>国民や地域社会、関係者、利用者が必要としている情報を、情報誌、ホームページ、ＴＶスポット、パンフレット等の手段で広く情報提供する場合</t>
    <phoneticPr fontId="1"/>
  </si>
  <si>
    <t>地域における福祉サービスを提供</t>
    <phoneticPr fontId="1"/>
  </si>
  <si>
    <t>相談事業、一時預かり、子育てサロン、集いの場、介護、配食、移送、入浴等、地域や対象者に必要とされている福祉サービスを提供する場合</t>
    <phoneticPr fontId="1"/>
  </si>
  <si>
    <t>〔助成事業の手法〕</t>
    <phoneticPr fontId="1"/>
  </si>
  <si>
    <t>大会、交流会等を実施</t>
    <rPh sb="3" eb="5">
      <t>コウリュウ</t>
    </rPh>
    <rPh sb="5" eb="6">
      <t>カイ</t>
    </rPh>
    <phoneticPr fontId="1"/>
  </si>
  <si>
    <t>手法１：大会、交流会等を実施</t>
    <rPh sb="7" eb="9">
      <t>コウリュウ</t>
    </rPh>
    <rPh sb="9" eb="10">
      <t>カイ</t>
    </rPh>
    <phoneticPr fontId="1"/>
  </si>
  <si>
    <t>全国・東海北陸大会、スポーツ大会等に参加する場合</t>
    <rPh sb="0" eb="2">
      <t>ゼンコク</t>
    </rPh>
    <rPh sb="3" eb="5">
      <t>トウカイ</t>
    </rPh>
    <rPh sb="5" eb="7">
      <t>ホクリク</t>
    </rPh>
    <phoneticPr fontId="1"/>
  </si>
  <si>
    <t>※本説明会では、「手法１」から「手法６」までの自己評価書のうち、「手法１」を例示。</t>
    <rPh sb="1" eb="2">
      <t>ホン</t>
    </rPh>
    <rPh sb="2" eb="5">
      <t>セツメイカイ</t>
    </rPh>
    <rPh sb="9" eb="11">
      <t>シュホウ</t>
    </rPh>
    <rPh sb="16" eb="18">
      <t>シュホウ</t>
    </rPh>
    <rPh sb="23" eb="25">
      <t>ジコ</t>
    </rPh>
    <rPh sb="25" eb="27">
      <t>ヒョウカ</t>
    </rPh>
    <rPh sb="27" eb="28">
      <t>ショ</t>
    </rPh>
    <rPh sb="33" eb="35">
      <t>シュホウ</t>
    </rPh>
    <rPh sb="38" eb="40">
      <t>レイジ</t>
    </rPh>
    <phoneticPr fontId="1"/>
  </si>
  <si>
    <t>A      B      C      D</t>
    <phoneticPr fontId="1"/>
  </si>
  <si>
    <r>
      <t>今回の事業を振り返り、次の問（１）～問（21）の設問について、選択肢欄の</t>
    </r>
    <r>
      <rPr>
        <b/>
        <sz val="11"/>
        <rFont val="ＭＳ Ｐ明朝"/>
        <family val="1"/>
        <charset val="128"/>
      </rPr>
      <t>ア</t>
    </r>
    <r>
      <rPr>
        <sz val="11"/>
        <rFont val="ＭＳ Ｐ明朝"/>
        <family val="1"/>
        <charset val="128"/>
      </rPr>
      <t>又は</t>
    </r>
    <r>
      <rPr>
        <b/>
        <sz val="11"/>
        <rFont val="ＭＳ Ｐ明朝"/>
        <family val="1"/>
        <charset val="128"/>
      </rPr>
      <t>イのいずれかを選択し、</t>
    </r>
    <r>
      <rPr>
        <b/>
        <u/>
        <sz val="11"/>
        <rFont val="ＭＳ Ｐ明朝"/>
        <family val="1"/>
        <charset val="128"/>
      </rPr>
      <t>レ点（チェック）をつけてください。</t>
    </r>
    <r>
      <rPr>
        <sz val="11"/>
        <rFont val="ＭＳ Ｐ明朝"/>
        <family val="1"/>
        <charset val="128"/>
      </rPr>
      <t>また、21の設問にチェック後、事業の総合評価として</t>
    </r>
    <r>
      <rPr>
        <b/>
        <u/>
        <sz val="11"/>
        <rFont val="ＭＳ Ｐゴシック"/>
        <family val="3"/>
        <charset val="128"/>
      </rPr>
      <t>Ａ～Dのうち該当するものを選択してください</t>
    </r>
    <r>
      <rPr>
        <u/>
        <sz val="11"/>
        <rFont val="ＭＳ Ｐゴシック"/>
        <family val="3"/>
        <charset val="128"/>
      </rPr>
      <t>。</t>
    </r>
    <rPh sb="0" eb="2">
      <t>コンカイ</t>
    </rPh>
    <rPh sb="3" eb="5">
      <t>ジギョウ</t>
    </rPh>
    <rPh sb="6" eb="7">
      <t>フ</t>
    </rPh>
    <rPh sb="8" eb="9">
      <t>カエ</t>
    </rPh>
    <rPh sb="11" eb="12">
      <t>ツギ</t>
    </rPh>
    <rPh sb="13" eb="14">
      <t>トイ</t>
    </rPh>
    <rPh sb="18" eb="19">
      <t>トイ</t>
    </rPh>
    <rPh sb="24" eb="26">
      <t>セツモン</t>
    </rPh>
    <rPh sb="73" eb="75">
      <t>セツモン</t>
    </rPh>
    <rPh sb="80" eb="81">
      <t>ゴ</t>
    </rPh>
    <rPh sb="82" eb="84">
      <t>ジギョウ</t>
    </rPh>
    <rPh sb="85" eb="87">
      <t>ソウゴウ</t>
    </rPh>
    <rPh sb="87" eb="89">
      <t>ヒョウカ</t>
    </rPh>
    <rPh sb="98" eb="100">
      <t>ガイトウ</t>
    </rPh>
    <rPh sb="105" eb="107">
      <t>センタク</t>
    </rPh>
    <phoneticPr fontId="1"/>
  </si>
  <si>
    <t>（様式５）</t>
    <rPh sb="1" eb="3">
      <t>ヨウシキ</t>
    </rPh>
    <phoneticPr fontId="1"/>
  </si>
  <si>
    <t>（※）P４参照</t>
    <phoneticPr fontId="1"/>
  </si>
  <si>
    <t>その他</t>
    <phoneticPr fontId="1"/>
  </si>
  <si>
    <t>上記の１～６のどれにもあてはまらない場合</t>
    <phoneticPr fontId="1"/>
  </si>
  <si>
    <t>手法７</t>
    <rPh sb="0" eb="2">
      <t>シュホウ</t>
    </rPh>
    <phoneticPr fontId="1"/>
  </si>
  <si>
    <t>　　　　　　　〒910-8516
住　　所　　福井市光陽2丁目3番22号　</t>
    <rPh sb="23" eb="26">
      <t>フクイシ</t>
    </rPh>
    <rPh sb="26" eb="28">
      <t>コウヨウ</t>
    </rPh>
    <rPh sb="29" eb="31">
      <t>チョウメ</t>
    </rPh>
    <rPh sb="32" eb="33">
      <t>バン</t>
    </rPh>
    <rPh sb="35" eb="36">
      <t>ゴウ</t>
    </rPh>
    <phoneticPr fontId="1"/>
  </si>
  <si>
    <t>代表者　 　福祉　太郎　　　　　　　　　　　　　　　　　　　　　　　　　　</t>
    <rPh sb="6" eb="8">
      <t>フクシ</t>
    </rPh>
    <rPh sb="9" eb="11">
      <t>タロウ</t>
    </rPh>
    <phoneticPr fontId="1"/>
  </si>
  <si>
    <t>メールアドレス   chiiki@f-shakyo.or.jp</t>
    <phoneticPr fontId="1"/>
  </si>
  <si>
    <t>自己評価書作成者  　福祉　花子</t>
    <rPh sb="11" eb="13">
      <t>フクシ</t>
    </rPh>
    <rPh sb="14" eb="16">
      <t>ハナコ</t>
    </rPh>
    <phoneticPr fontId="1"/>
  </si>
  <si>
    <t>B</t>
  </si>
  <si>
    <t>名    称　　ボランティアグループ　福井ランティ</t>
    <rPh sb="19" eb="21">
      <t>フクイ</t>
    </rPh>
    <phoneticPr fontId="1"/>
  </si>
  <si>
    <t>電話番号   　　　0776　－  24  －4987</t>
    <phoneticPr fontId="1"/>
  </si>
  <si>
    <t>FAX番号      　 0776　－  24  －0041</t>
    <phoneticPr fontId="1"/>
  </si>
  <si>
    <t>「こどもが主人公！つながる地域の居場所づくりフォーラム」 開催事業</t>
    <rPh sb="5" eb="8">
      <t>シュジンコウ</t>
    </rPh>
    <rPh sb="13" eb="15">
      <t>チイキ</t>
    </rPh>
    <rPh sb="16" eb="19">
      <t>イバショ</t>
    </rPh>
    <rPh sb="29" eb="31">
      <t>カイサイ</t>
    </rPh>
    <rPh sb="31" eb="33">
      <t>ジギョウ</t>
    </rPh>
    <phoneticPr fontId="1"/>
  </si>
  <si>
    <t>子どもたちが置かれている現状と課題を共有し、地域特性を活かした子どもの居場所づくりについて考える契機としたい。子どもにとってどんなつながりが必要か考え、地域の様々なセクターの大人と地域ボランティアや学生ボランティアが中心となり企画する参加型のフォーラムを開催する。</t>
    <rPh sb="127" eb="129">
      <t>カイサイ</t>
    </rPh>
    <phoneticPr fontId="1"/>
  </si>
  <si>
    <t>　思っていたよりも当日の参加者が多く、学生ボランティア（運営補助）の募集をもう少し早くすべきだった。事業の開催時期を夏休み期間中にすると、学生ボランティアの参加協力もさらに得ることができたと思う。</t>
    <rPh sb="1" eb="2">
      <t>オモ</t>
    </rPh>
    <rPh sb="9" eb="11">
      <t>トウジツ</t>
    </rPh>
    <rPh sb="12" eb="15">
      <t>サンカシャ</t>
    </rPh>
    <rPh sb="16" eb="17">
      <t>オオ</t>
    </rPh>
    <rPh sb="19" eb="21">
      <t>ガクセイ</t>
    </rPh>
    <rPh sb="28" eb="30">
      <t>ウンエイ</t>
    </rPh>
    <rPh sb="30" eb="32">
      <t>ホジョ</t>
    </rPh>
    <rPh sb="34" eb="36">
      <t>ボシュウ</t>
    </rPh>
    <rPh sb="39" eb="40">
      <t>スコ</t>
    </rPh>
    <rPh sb="41" eb="42">
      <t>ハヤ</t>
    </rPh>
    <rPh sb="50" eb="52">
      <t>ジギョウ</t>
    </rPh>
    <rPh sb="53" eb="55">
      <t>カイサイ</t>
    </rPh>
    <rPh sb="55" eb="57">
      <t>ジキ</t>
    </rPh>
    <rPh sb="58" eb="60">
      <t>ナツヤス</t>
    </rPh>
    <rPh sb="61" eb="64">
      <t>キカンチュウ</t>
    </rPh>
    <rPh sb="69" eb="71">
      <t>ガクセイ</t>
    </rPh>
    <rPh sb="78" eb="80">
      <t>サンカ</t>
    </rPh>
    <rPh sb="80" eb="82">
      <t>キョウリョク</t>
    </rPh>
    <rPh sb="86" eb="87">
      <t>エ</t>
    </rPh>
    <rPh sb="95" eb="96">
      <t>オモ</t>
    </rPh>
    <phoneticPr fontId="1"/>
  </si>
  <si>
    <t>　地域には、同じように居場所作りを通じた社会参加へ結びつくボランティア活動を希望している方が多く、事業を通してつながりを持ち、多くの方々と共に活動できたことについては成果があった。
今後は、当グループの活動を多くの方に知ってもらい、さらに地域へ貢献していけるよう広報活動に力をいれていくとともに、他団体とコラボレーションし、横の連携強化を図りたい。
  来年も同イベントに参加したいという要望が多い為、検討するとともに開催時期については、夏休み期間実施を考えたい。</t>
    <rPh sb="1" eb="3">
      <t>チイキ</t>
    </rPh>
    <rPh sb="6" eb="7">
      <t>オナ</t>
    </rPh>
    <rPh sb="11" eb="14">
      <t>イバショ</t>
    </rPh>
    <rPh sb="14" eb="15">
      <t>ツク</t>
    </rPh>
    <rPh sb="17" eb="18">
      <t>ツウ</t>
    </rPh>
    <rPh sb="20" eb="22">
      <t>シャカイ</t>
    </rPh>
    <rPh sb="22" eb="24">
      <t>サンカ</t>
    </rPh>
    <rPh sb="25" eb="26">
      <t>ムス</t>
    </rPh>
    <rPh sb="35" eb="37">
      <t>カツドウ</t>
    </rPh>
    <rPh sb="38" eb="40">
      <t>キボウ</t>
    </rPh>
    <rPh sb="44" eb="45">
      <t>カタ</t>
    </rPh>
    <rPh sb="46" eb="47">
      <t>オオ</t>
    </rPh>
    <rPh sb="49" eb="51">
      <t>ジギョウ</t>
    </rPh>
    <rPh sb="52" eb="53">
      <t>トオ</t>
    </rPh>
    <rPh sb="60" eb="61">
      <t>モ</t>
    </rPh>
    <rPh sb="63" eb="64">
      <t>オオ</t>
    </rPh>
    <rPh sb="66" eb="68">
      <t>カタガタ</t>
    </rPh>
    <rPh sb="69" eb="70">
      <t>トモ</t>
    </rPh>
    <rPh sb="71" eb="73">
      <t>カツドウ</t>
    </rPh>
    <rPh sb="83" eb="85">
      <t>セイカ</t>
    </rPh>
    <rPh sb="91" eb="93">
      <t>コンゴ</t>
    </rPh>
    <rPh sb="95" eb="96">
      <t>トウ</t>
    </rPh>
    <rPh sb="101" eb="103">
      <t>カツドウ</t>
    </rPh>
    <rPh sb="104" eb="105">
      <t>オオ</t>
    </rPh>
    <rPh sb="107" eb="108">
      <t>カタ</t>
    </rPh>
    <rPh sb="109" eb="110">
      <t>シ</t>
    </rPh>
    <rPh sb="119" eb="121">
      <t>チイキ</t>
    </rPh>
    <rPh sb="122" eb="124">
      <t>コウケン</t>
    </rPh>
    <rPh sb="131" eb="133">
      <t>コウホウ</t>
    </rPh>
    <rPh sb="133" eb="135">
      <t>カツドウ</t>
    </rPh>
    <rPh sb="136" eb="137">
      <t>チカラ</t>
    </rPh>
    <rPh sb="148" eb="149">
      <t>タ</t>
    </rPh>
    <rPh sb="149" eb="151">
      <t>ダンタイ</t>
    </rPh>
    <rPh sb="162" eb="163">
      <t>ヨコ</t>
    </rPh>
    <rPh sb="164" eb="166">
      <t>レンケイ</t>
    </rPh>
    <rPh sb="166" eb="168">
      <t>キョウカ</t>
    </rPh>
    <rPh sb="169" eb="170">
      <t>ハカ</t>
    </rPh>
    <rPh sb="177" eb="179">
      <t>ライネン</t>
    </rPh>
    <rPh sb="180" eb="181">
      <t>ドウ</t>
    </rPh>
    <rPh sb="186" eb="188">
      <t>サンカ</t>
    </rPh>
    <rPh sb="194" eb="196">
      <t>ヨウボウ</t>
    </rPh>
    <rPh sb="197" eb="198">
      <t>オオ</t>
    </rPh>
    <rPh sb="199" eb="200">
      <t>タメ</t>
    </rPh>
    <rPh sb="201" eb="203">
      <t>ケントウ</t>
    </rPh>
    <rPh sb="209" eb="211">
      <t>カイサイ</t>
    </rPh>
    <rPh sb="211" eb="213">
      <t>ジキ</t>
    </rPh>
    <rPh sb="219" eb="221">
      <t>ナツヤス</t>
    </rPh>
    <rPh sb="222" eb="224">
      <t>キカン</t>
    </rPh>
    <rPh sb="224" eb="226">
      <t>ジッシ</t>
    </rPh>
    <rPh sb="227" eb="228">
      <t>カンガ</t>
    </rPh>
    <phoneticPr fontId="1"/>
  </si>
  <si>
    <t>　今回のフォーラムは、10名の学生ボランティアの協力のもと、アンケートの配布回収や当日の運営補助の参加をしてもらうことができた。保護者、児童、学校関係者、市内ボランティアグループなどさまざまな立場からの参加があり、その取り組みは、新聞などメディアで取り上げられるなど反響があった。</t>
    <rPh sb="13" eb="14">
      <t>メイ</t>
    </rPh>
    <rPh sb="15" eb="17">
      <t>ガクセイ</t>
    </rPh>
    <rPh sb="24" eb="26">
      <t>キョウリョク</t>
    </rPh>
    <rPh sb="36" eb="38">
      <t>ハイフ</t>
    </rPh>
    <rPh sb="38" eb="40">
      <t>カイシュウ</t>
    </rPh>
    <rPh sb="41" eb="43">
      <t>トウジツ</t>
    </rPh>
    <rPh sb="44" eb="46">
      <t>ウンエイ</t>
    </rPh>
    <rPh sb="46" eb="48">
      <t>ホジョ</t>
    </rPh>
    <rPh sb="49" eb="51">
      <t>サンカ</t>
    </rPh>
    <rPh sb="64" eb="67">
      <t>ホゴシャ</t>
    </rPh>
    <rPh sb="68" eb="70">
      <t>ジドウ</t>
    </rPh>
    <rPh sb="71" eb="73">
      <t>ガッコウ</t>
    </rPh>
    <rPh sb="73" eb="76">
      <t>カンケイシャ</t>
    </rPh>
    <rPh sb="77" eb="79">
      <t>シナイ</t>
    </rPh>
    <rPh sb="96" eb="98">
      <t>タチバ</t>
    </rPh>
    <rPh sb="101" eb="103">
      <t>サンカ</t>
    </rPh>
    <rPh sb="109" eb="110">
      <t>ト</t>
    </rPh>
    <rPh sb="111" eb="112">
      <t>ク</t>
    </rPh>
    <rPh sb="115" eb="117">
      <t>シンブン</t>
    </rPh>
    <rPh sb="124" eb="125">
      <t>ト</t>
    </rPh>
    <rPh sb="126" eb="127">
      <t>ア</t>
    </rPh>
    <rPh sb="133" eb="135">
      <t>ハンキョウ</t>
    </rPh>
    <phoneticPr fontId="1"/>
  </si>
  <si>
    <t xml:space="preserve">　フォーラムは、初めての開催だったので手探りの部分も多かったが、参加者が繋がりを深め、異なった活動視点を相互に理解し、とくに居場所にかかわるボランティアが参加者の親子や教育関係者と時宜である子どもをとりまく環境など課題共有することで、意識の向上につながった。
フォーラムを通してボランティアの楽しさを多くの地域の方に実感してもらえたと思います。
</t>
    <rPh sb="32" eb="35">
      <t>サンカシャ</t>
    </rPh>
    <rPh sb="62" eb="65">
      <t>イバショ</t>
    </rPh>
    <rPh sb="77" eb="79">
      <t>サンカ</t>
    </rPh>
    <rPh sb="79" eb="80">
      <t>シャ</t>
    </rPh>
    <rPh sb="81" eb="83">
      <t>オヤコ</t>
    </rPh>
    <rPh sb="84" eb="86">
      <t>キョウイク</t>
    </rPh>
    <rPh sb="86" eb="88">
      <t>カンケイ</t>
    </rPh>
    <rPh sb="88" eb="89">
      <t>シャ</t>
    </rPh>
    <rPh sb="90" eb="92">
      <t>ジギ</t>
    </rPh>
    <rPh sb="95" eb="96">
      <t>コ</t>
    </rPh>
    <rPh sb="103" eb="105">
      <t>カンキョウ</t>
    </rPh>
    <rPh sb="107" eb="109">
      <t>カダイ</t>
    </rPh>
    <rPh sb="109" eb="111">
      <t>キョウユウ</t>
    </rPh>
    <rPh sb="117" eb="119">
      <t>イシキ</t>
    </rPh>
    <rPh sb="153" eb="155">
      <t>チイキ</t>
    </rPh>
    <rPh sb="156" eb="157">
      <t>カタ</t>
    </rPh>
    <rPh sb="158" eb="160">
      <t>ジッカン</t>
    </rPh>
    <phoneticPr fontId="1"/>
  </si>
  <si>
    <t>200,000円</t>
    <phoneticPr fontId="1"/>
  </si>
  <si>
    <t>円</t>
    <phoneticPr fontId="1"/>
  </si>
  <si>
    <t>作成年月日　　　　令和６年３月31日</t>
    <rPh sb="0" eb="2">
      <t>サクセイ</t>
    </rPh>
    <rPh sb="2" eb="5">
      <t>ネンガッピ</t>
    </rPh>
    <rPh sb="9" eb="10">
      <t>レイ</t>
    </rPh>
    <rPh sb="10" eb="11">
      <t>ワ</t>
    </rPh>
    <rPh sb="12" eb="13">
      <t>ネン</t>
    </rPh>
    <rPh sb="14" eb="15">
      <t>ガツ</t>
    </rPh>
    <rPh sb="17" eb="18">
      <t>ニチ</t>
    </rPh>
    <phoneticPr fontId="1"/>
  </si>
  <si>
    <t>（２）事業実施に当たり、組織として必要な準備や検討を行いましたか？</t>
    <rPh sb="3" eb="7">
      <t>ジギョウジッシ</t>
    </rPh>
    <rPh sb="8" eb="9">
      <t>ア</t>
    </rPh>
    <rPh sb="12" eb="14">
      <t>ソシキ</t>
    </rPh>
    <rPh sb="17" eb="19">
      <t>ヒツヨウ</t>
    </rPh>
    <rPh sb="20" eb="22">
      <t>ジュンビ</t>
    </rPh>
    <rPh sb="23" eb="25">
      <t>ケントウ</t>
    </rPh>
    <rPh sb="26" eb="27">
      <t>オコナ</t>
    </rPh>
    <phoneticPr fontId="1"/>
  </si>
  <si>
    <t>（８）狙いとした人々を中心として、概ね目標どおりの参加者を確保することができましたか？</t>
    <rPh sb="29" eb="31">
      <t>カクホ</t>
    </rPh>
    <phoneticPr fontId="1"/>
  </si>
  <si>
    <t>（13）事業の成果を他団体や関係機関等に配布・情報提供を行いましたか？</t>
    <rPh sb="4" eb="6">
      <t>ジギョウ</t>
    </rPh>
    <rPh sb="7" eb="9">
      <t>セイカ</t>
    </rPh>
    <phoneticPr fontId="1"/>
  </si>
  <si>
    <t xml:space="preserve">
令和７年度（第35回）「福井県まごころ基金助成事業」に係る
自己評価書</t>
    <rPh sb="1" eb="2">
      <t>レイ</t>
    </rPh>
    <rPh sb="2" eb="3">
      <t>ワ</t>
    </rPh>
    <rPh sb="7" eb="8">
      <t>ダイ</t>
    </rPh>
    <rPh sb="10" eb="11">
      <t>カイ</t>
    </rPh>
    <rPh sb="13" eb="16">
      <t>フクイケン</t>
    </rPh>
    <rPh sb="20" eb="22">
      <t>キキン</t>
    </rPh>
    <rPh sb="22" eb="24">
      <t>ジョセイ</t>
    </rPh>
    <rPh sb="24" eb="26">
      <t>ジギョウ</t>
    </rPh>
    <phoneticPr fontId="1"/>
  </si>
  <si>
    <t>総合評価（Ａ～Dに該当するものを選択してください。）</t>
    <rPh sb="16" eb="18">
      <t>センタク</t>
    </rPh>
    <phoneticPr fontId="1"/>
  </si>
  <si>
    <t>※Ｐ11～14の２１の設問チェックが終わりましたら、７つの自己評価項目の点数（アを選択した場合１点：最高３点、最低０点）を、レーダーチャートに記入してみましょう。
  レーダーチャートを記入することによって、どの項目はよくできているのか、どの項目が不十分だったのか、はっきりしてきます。
  不十分な項目については、どうすれば改善できるのか検討してみてください。</t>
    <phoneticPr fontId="1"/>
  </si>
  <si>
    <t>令和7年度（第35回）「福井県まごころ基金助成事業」に係る自己評価書</t>
    <rPh sb="0" eb="1">
      <t>レイ</t>
    </rPh>
    <rPh sb="1" eb="2">
      <t>ワ</t>
    </rPh>
    <rPh sb="6" eb="7">
      <t>ダイ</t>
    </rPh>
    <rPh sb="9" eb="10">
      <t>カイ</t>
    </rPh>
    <rPh sb="12" eb="15">
      <t>フクイケン</t>
    </rPh>
    <rPh sb="19" eb="21">
      <t>キキン</t>
    </rPh>
    <rPh sb="21" eb="23">
      <t>ジョセイ</t>
    </rPh>
    <rPh sb="23" eb="25">
      <t>ジギョウ</t>
    </rPh>
    <phoneticPr fontId="1"/>
  </si>
  <si>
    <t>令和7年度（第35回）「福井県まごころ基金助成事業」に係る
自己評価書＜記載例＞</t>
    <rPh sb="36" eb="38">
      <t>キサイ</t>
    </rPh>
    <rPh sb="38" eb="39">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</si>
</sst>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b/>
      <sz val="12"/>
      <name val="ＭＳ Ｐゴシック"/>
      <family val="3"/>
      <charset val="128"/>
    </font>
    <font>
      <b/>
      <sz val="16"/>
      <name val="ＭＳ Ｐゴシック"/>
      <family val="3"/>
      <charset val="128"/>
    </font>
    <font>
      <b/>
      <sz val="8"/>
      <name val="ＭＳ Ｐゴシック"/>
      <family val="3"/>
      <charset val="128"/>
    </font>
    <font>
      <b/>
      <sz val="14"/>
      <name val="ＭＳ Ｐゴシック"/>
      <family val="3"/>
      <charset val="128"/>
    </font>
    <font>
      <b/>
      <sz val="14"/>
      <name val="ＭＳ Ｐ明朝"/>
      <family val="1"/>
      <charset val="128"/>
    </font>
    <font>
      <sz val="10"/>
      <name val="ＭＳ Ｐゴシック"/>
      <family val="3"/>
      <charset val="128"/>
    </font>
    <font>
      <sz val="9"/>
      <name val="ＭＳ Ｐゴシック"/>
      <family val="3"/>
      <charset val="128"/>
    </font>
    <font>
      <b/>
      <u/>
      <sz val="11"/>
      <name val="ＭＳ Ｐ明朝"/>
      <family val="1"/>
      <charset val="128"/>
    </font>
    <font>
      <b/>
      <u/>
      <sz val="11"/>
      <name val="ＭＳ Ｐゴシック"/>
      <family val="3"/>
      <charset val="128"/>
    </font>
    <font>
      <u/>
      <sz val="11"/>
      <name val="ＭＳ Ｐゴシック"/>
      <family val="3"/>
      <charset val="128"/>
    </font>
    <font>
      <sz val="11"/>
      <name val="ＭＳ Ｐゴシック"/>
      <family val="3"/>
      <charset val="128"/>
    </font>
    <font>
      <b/>
      <sz val="11"/>
      <name val="ＭＳ Ｐ明朝"/>
      <family val="1"/>
      <charset val="128"/>
    </font>
    <font>
      <sz val="12"/>
      <color indexed="10"/>
      <name val="ＭＳ Ｐゴシック"/>
      <family val="3"/>
      <charset val="128"/>
    </font>
    <font>
      <b/>
      <sz val="24"/>
      <name val="ＭＳ Ｐゴシック"/>
      <family val="3"/>
      <charset val="128"/>
    </font>
    <font>
      <sz val="12"/>
      <color indexed="10"/>
      <name val="ＭＳ Ｐ明朝"/>
      <family val="1"/>
      <charset val="128"/>
    </font>
    <font>
      <sz val="12"/>
      <color indexed="63"/>
      <name val="ＭＳ Ｐゴシック"/>
      <family val="3"/>
      <charset val="128"/>
    </font>
    <font>
      <sz val="11"/>
      <color indexed="63"/>
      <name val="ＭＳ Ｐゴシック"/>
      <family val="3"/>
      <charset val="128"/>
    </font>
    <font>
      <u/>
      <sz val="12"/>
      <name val="ＭＳ Ｐゴシック"/>
      <family val="3"/>
      <charset val="128"/>
    </font>
    <font>
      <sz val="12"/>
      <name val="ＭＳ ゴシック"/>
      <family val="3"/>
      <charset val="128"/>
    </font>
    <font>
      <sz val="12"/>
      <name val="ＭＳ 明朝"/>
      <family val="1"/>
      <charset val="128"/>
    </font>
    <font>
      <sz val="14"/>
      <name val="HGP明朝E"/>
      <family val="1"/>
      <charset val="128"/>
    </font>
    <font>
      <sz val="14"/>
      <name val="HGS明朝E"/>
      <family val="1"/>
      <charset val="128"/>
    </font>
    <font>
      <sz val="13"/>
      <name val="ＭＳ 明朝"/>
      <family val="1"/>
      <charset val="128"/>
    </font>
    <font>
      <sz val="14"/>
      <name val="ＭＳ ゴシック"/>
      <family val="3"/>
      <charset val="128"/>
    </font>
  </fonts>
  <fills count="3">
    <fill>
      <patternFill patternType="none"/>
    </fill>
    <fill>
      <patternFill patternType="gray125"/>
    </fill>
    <fill>
      <patternFill patternType="solid">
        <fgColor indexed="44"/>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style="hair">
        <color indexed="64"/>
      </right>
      <top/>
      <bottom/>
      <diagonal/>
    </border>
    <border>
      <left style="hair">
        <color indexed="64"/>
      </left>
      <right style="double">
        <color indexed="64"/>
      </right>
      <top/>
      <bottom/>
      <diagonal/>
    </border>
    <border>
      <left style="thin">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thin">
        <color indexed="64"/>
      </bottom>
      <diagonal/>
    </border>
    <border>
      <left style="double">
        <color indexed="64"/>
      </left>
      <right/>
      <top/>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right/>
      <top style="thin">
        <color indexed="64"/>
      </top>
      <bottom style="thin">
        <color indexed="64"/>
      </bottom>
      <diagonal/>
    </border>
    <border>
      <left style="double">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s>
  <cellStyleXfs count="1">
    <xf numFmtId="0" fontId="0" fillId="0" borderId="0"/>
  </cellStyleXfs>
  <cellXfs count="264">
    <xf numFmtId="0" fontId="0" fillId="0" borderId="0" xfId="0"/>
    <xf numFmtId="0" fontId="2" fillId="0" borderId="0" xfId="0" applyFont="1"/>
    <xf numFmtId="0" fontId="0" fillId="0" borderId="0" xfId="0" applyAlignment="1">
      <alignment horizontal="left" vertical="center"/>
    </xf>
    <xf numFmtId="0" fontId="8" fillId="0" borderId="0" xfId="0" applyFont="1" applyAlignment="1">
      <alignment horizontal="center" vertical="center"/>
    </xf>
    <xf numFmtId="0" fontId="2" fillId="0" borderId="0" xfId="0" applyFont="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0" fillId="0" borderId="0" xfId="0"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0" fillId="0" borderId="8" xfId="0" applyBorder="1" applyAlignment="1">
      <alignment horizontal="left" vertical="center" wrapText="1"/>
    </xf>
    <xf numFmtId="0" fontId="0" fillId="0" borderId="0" xfId="0" applyAlignment="1">
      <alignment horizontal="left" vertical="center" wrapText="1"/>
    </xf>
    <xf numFmtId="0" fontId="2" fillId="0" borderId="8" xfId="0" applyFont="1" applyBorder="1"/>
    <xf numFmtId="0" fontId="2" fillId="0" borderId="9" xfId="0" applyFont="1" applyBorder="1"/>
    <xf numFmtId="0" fontId="0" fillId="0" borderId="0" xfId="0" applyAlignment="1">
      <alignment horizontal="left" vertical="center" wrapText="1" shrinkToFit="1"/>
    </xf>
    <xf numFmtId="0" fontId="2" fillId="0" borderId="8" xfId="0" applyFont="1" applyBorder="1" applyAlignment="1">
      <alignment horizontal="center"/>
    </xf>
    <xf numFmtId="0" fontId="0" fillId="0" borderId="0" xfId="0" applyAlignment="1">
      <alignment wrapText="1" shrinkToFit="1"/>
    </xf>
    <xf numFmtId="0" fontId="3" fillId="0" borderId="0" xfId="0" applyFont="1" applyAlignment="1">
      <alignment horizontal="left"/>
    </xf>
    <xf numFmtId="0" fontId="5" fillId="0" borderId="0" xfId="0" applyFont="1" applyAlignment="1">
      <alignment wrapText="1"/>
    </xf>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12" fillId="0" borderId="14" xfId="0" applyFont="1" applyBorder="1" applyAlignment="1">
      <alignment vertical="center" wrapText="1"/>
    </xf>
    <xf numFmtId="0" fontId="2" fillId="0" borderId="15" xfId="0" applyFont="1" applyBorder="1"/>
    <xf numFmtId="0" fontId="12" fillId="0" borderId="14" xfId="0" applyFont="1" applyBorder="1" applyAlignment="1">
      <alignment vertical="center"/>
    </xf>
    <xf numFmtId="0" fontId="2" fillId="0" borderId="0" xfId="0" applyFont="1" applyAlignment="1">
      <alignment horizontal="center"/>
    </xf>
    <xf numFmtId="0" fontId="2" fillId="0" borderId="14" xfId="0" applyFont="1" applyBorder="1"/>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2" fillId="0" borderId="18" xfId="0" applyFont="1" applyBorder="1"/>
    <xf numFmtId="0" fontId="2" fillId="0" borderId="19" xfId="0" applyFont="1" applyBorder="1"/>
    <xf numFmtId="176" fontId="2" fillId="0" borderId="0" xfId="0" applyNumberFormat="1" applyFont="1"/>
    <xf numFmtId="176" fontId="0" fillId="0" borderId="0" xfId="0" applyNumberFormat="1" applyAlignment="1">
      <alignment horizontal="center" vertical="center"/>
    </xf>
    <xf numFmtId="176" fontId="7" fillId="0" borderId="0" xfId="0" applyNumberFormat="1" applyFont="1"/>
    <xf numFmtId="176" fontId="5" fillId="0" borderId="0" xfId="0" applyNumberFormat="1" applyFont="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19" fillId="0" borderId="0" xfId="0" applyFont="1" applyAlignment="1">
      <alignment horizontal="left" vertical="center"/>
    </xf>
    <xf numFmtId="0" fontId="19" fillId="0" borderId="0" xfId="0" applyFont="1"/>
    <xf numFmtId="0" fontId="13" fillId="0" borderId="2" xfId="0" applyFont="1" applyBorder="1" applyAlignment="1">
      <alignment vertical="center"/>
    </xf>
    <xf numFmtId="0" fontId="13" fillId="0" borderId="3" xfId="0" applyFont="1" applyBorder="1" applyAlignment="1">
      <alignment vertical="center"/>
    </xf>
    <xf numFmtId="0" fontId="21" fillId="0" borderId="0" xfId="0" applyFont="1" applyAlignment="1">
      <alignment wrapText="1"/>
    </xf>
    <xf numFmtId="176" fontId="19" fillId="0" borderId="0" xfId="0" applyNumberFormat="1" applyFont="1"/>
    <xf numFmtId="0" fontId="22" fillId="0" borderId="0" xfId="0" applyFont="1"/>
    <xf numFmtId="176" fontId="22" fillId="0" borderId="0" xfId="0" applyNumberFormat="1" applyFont="1"/>
    <xf numFmtId="176" fontId="23" fillId="0" borderId="0" xfId="0" applyNumberFormat="1" applyFont="1"/>
    <xf numFmtId="0" fontId="2" fillId="2" borderId="17" xfId="0" applyFont="1" applyFill="1" applyBorder="1" applyAlignment="1">
      <alignment horizontal="center" vertical="center" wrapText="1"/>
    </xf>
    <xf numFmtId="0" fontId="2" fillId="2" borderId="21" xfId="0" applyFont="1" applyFill="1" applyBorder="1" applyAlignment="1">
      <alignment horizontal="center" vertical="center"/>
    </xf>
    <xf numFmtId="0" fontId="24" fillId="2" borderId="16" xfId="0" applyFont="1" applyFill="1" applyBorder="1" applyAlignment="1">
      <alignment horizontal="center" vertical="center"/>
    </xf>
    <xf numFmtId="0" fontId="2" fillId="2" borderId="22" xfId="0" applyFont="1" applyFill="1" applyBorder="1" applyAlignment="1">
      <alignment horizontal="center" vertical="center"/>
    </xf>
    <xf numFmtId="0" fontId="0" fillId="2" borderId="17" xfId="0" applyFill="1" applyBorder="1" applyAlignment="1">
      <alignment horizontal="center" vertical="center"/>
    </xf>
    <xf numFmtId="0" fontId="2" fillId="2" borderId="23" xfId="0" applyFont="1" applyFill="1" applyBorder="1" applyAlignment="1">
      <alignment horizontal="left" vertical="center" wrapText="1"/>
    </xf>
    <xf numFmtId="0" fontId="0" fillId="2" borderId="24" xfId="0" applyFill="1" applyBorder="1" applyAlignment="1">
      <alignment horizontal="left" vertical="center" wrapText="1"/>
    </xf>
    <xf numFmtId="0" fontId="0" fillId="2" borderId="25" xfId="0" applyFill="1" applyBorder="1" applyAlignment="1">
      <alignment horizontal="left" vertical="center" wrapText="1"/>
    </xf>
    <xf numFmtId="0" fontId="0" fillId="2" borderId="26" xfId="0" applyFill="1" applyBorder="1" applyAlignment="1">
      <alignment horizontal="left" vertical="center" wrapText="1"/>
    </xf>
    <xf numFmtId="0" fontId="3" fillId="0" borderId="0" xfId="0" applyFont="1" applyAlignment="1">
      <alignment horizontal="center" vertical="center"/>
    </xf>
    <xf numFmtId="0" fontId="25" fillId="0" borderId="21" xfId="0" applyFont="1" applyBorder="1" applyAlignment="1">
      <alignment horizontal="center" vertical="center"/>
    </xf>
    <xf numFmtId="0" fontId="26" fillId="0" borderId="21" xfId="0" applyFont="1" applyBorder="1" applyAlignment="1">
      <alignmen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2" fillId="0" borderId="2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xf>
    <xf numFmtId="0" fontId="24" fillId="0" borderId="16" xfId="0" applyFont="1" applyBorder="1" applyAlignment="1">
      <alignment horizontal="center" vertical="center"/>
    </xf>
    <xf numFmtId="0" fontId="2" fillId="0" borderId="22" xfId="0" applyFont="1" applyBorder="1" applyAlignment="1">
      <alignment horizontal="center" vertical="center"/>
    </xf>
    <xf numFmtId="0" fontId="0" fillId="0" borderId="17" xfId="0" applyBorder="1" applyAlignment="1">
      <alignment horizontal="center" vertical="center"/>
    </xf>
    <xf numFmtId="0" fontId="7" fillId="0" borderId="21" xfId="0" applyFont="1" applyBorder="1" applyAlignment="1">
      <alignment horizontal="center" vertical="center"/>
    </xf>
    <xf numFmtId="0" fontId="25" fillId="0" borderId="21" xfId="0" applyFont="1" applyBorder="1" applyAlignment="1">
      <alignment horizontal="center" vertical="center" wrapText="1"/>
    </xf>
    <xf numFmtId="0" fontId="2" fillId="0" borderId="27" xfId="0" applyFont="1" applyBorder="1"/>
    <xf numFmtId="0" fontId="2" fillId="0" borderId="20" xfId="0" applyFont="1" applyBorder="1"/>
    <xf numFmtId="0" fontId="29" fillId="0" borderId="0" xfId="0" applyFont="1" applyAlignment="1">
      <alignment vertical="center"/>
    </xf>
    <xf numFmtId="0" fontId="26" fillId="0" borderId="1" xfId="0" applyFont="1" applyBorder="1"/>
    <xf numFmtId="0" fontId="29" fillId="0" borderId="0" xfId="0" applyFont="1"/>
    <xf numFmtId="0" fontId="30" fillId="0" borderId="0" xfId="0" applyFont="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center" wrapText="1"/>
    </xf>
    <xf numFmtId="0" fontId="2" fillId="0" borderId="21" xfId="0" applyFont="1" applyBorder="1" applyAlignment="1">
      <alignment horizontal="center" shrinkToFit="1"/>
    </xf>
    <xf numFmtId="0" fontId="19" fillId="0" borderId="0" xfId="0" applyFont="1" applyAlignment="1">
      <alignment wrapText="1"/>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0" fillId="0" borderId="17" xfId="0" applyBorder="1" applyAlignment="1">
      <alignment horizontal="center" vertical="center" wrapText="1"/>
    </xf>
    <xf numFmtId="0" fontId="5" fillId="0" borderId="21" xfId="0" applyFont="1" applyBorder="1" applyAlignment="1">
      <alignment horizontal="left" vertical="center" wrapText="1"/>
    </xf>
    <xf numFmtId="0" fontId="5" fillId="0" borderId="21" xfId="0" applyFont="1" applyBorder="1" applyAlignment="1">
      <alignment horizontal="left" vertical="center"/>
    </xf>
    <xf numFmtId="0" fontId="5" fillId="0" borderId="1" xfId="0" applyFont="1" applyBorder="1" applyAlignment="1">
      <alignment horizontal="left" vertical="center"/>
    </xf>
    <xf numFmtId="0" fontId="5" fillId="0" borderId="27"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center" vertical="center"/>
    </xf>
    <xf numFmtId="0" fontId="7" fillId="0" borderId="21" xfId="0" applyFont="1" applyBorder="1" applyAlignment="1">
      <alignment horizontal="left" vertical="center"/>
    </xf>
    <xf numFmtId="0" fontId="28" fillId="0" borderId="8" xfId="0" applyFont="1" applyBorder="1" applyAlignment="1">
      <alignment horizontal="center" vertical="center" wrapText="1"/>
    </xf>
    <xf numFmtId="0" fontId="4" fillId="0" borderId="0" xfId="0" applyFont="1" applyAlignment="1">
      <alignment vertical="center" wrapText="1"/>
    </xf>
    <xf numFmtId="0" fontId="17" fillId="0" borderId="0" xfId="0" applyFont="1" applyAlignment="1">
      <alignment vertical="center" wrapText="1"/>
    </xf>
    <xf numFmtId="0" fontId="9" fillId="0" borderId="67"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2" fillId="0" borderId="46" xfId="0" applyFont="1" applyBorder="1" applyAlignment="1">
      <alignment horizontal="left" vertical="center" wrapText="1"/>
    </xf>
    <xf numFmtId="0" fontId="0" fillId="0" borderId="22" xfId="0" applyBorder="1" applyAlignment="1">
      <alignment horizontal="left" vertical="center" wrapText="1"/>
    </xf>
    <xf numFmtId="0" fontId="0" fillId="0" borderId="44" xfId="0" applyBorder="1" applyAlignment="1">
      <alignment horizontal="left"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2" fillId="0" borderId="75" xfId="0" applyFont="1" applyBorder="1" applyAlignment="1">
      <alignment horizontal="center" vertical="center" wrapText="1"/>
    </xf>
    <xf numFmtId="0" fontId="0" fillId="0" borderId="76" xfId="0" applyBorder="1" applyAlignment="1">
      <alignment vertical="center" wrapText="1"/>
    </xf>
    <xf numFmtId="0" fontId="0" fillId="0" borderId="9" xfId="0" applyBorder="1" applyAlignment="1">
      <alignment horizontal="center" vertical="center" wrapText="1"/>
    </xf>
    <xf numFmtId="0" fontId="0" fillId="0" borderId="15" xfId="0" applyBorder="1" applyAlignment="1">
      <alignment vertical="center" wrapText="1"/>
    </xf>
    <xf numFmtId="0" fontId="0" fillId="0" borderId="64" xfId="0" applyBorder="1" applyAlignment="1">
      <alignment horizontal="center" vertical="center" wrapText="1"/>
    </xf>
    <xf numFmtId="0" fontId="0" fillId="0" borderId="19" xfId="0" applyBorder="1" applyAlignment="1">
      <alignment vertical="center" wrapText="1"/>
    </xf>
    <xf numFmtId="0" fontId="12" fillId="0" borderId="77" xfId="0" applyFont="1" applyBorder="1" applyAlignment="1">
      <alignment horizontal="center" wrapText="1" shrinkToFit="1"/>
    </xf>
    <xf numFmtId="0" fontId="12" fillId="0" borderId="78" xfId="0" applyFont="1" applyBorder="1" applyAlignment="1">
      <alignment horizontal="center" wrapText="1" shrinkToFit="1"/>
    </xf>
    <xf numFmtId="0" fontId="7" fillId="0" borderId="61"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59"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9" fillId="0" borderId="58" xfId="0" applyFont="1" applyBorder="1" applyAlignment="1">
      <alignment horizontal="center" vertical="center" wrapText="1" shrinkToFit="1"/>
    </xf>
    <xf numFmtId="0" fontId="9" fillId="0" borderId="59" xfId="0" applyFont="1" applyBorder="1" applyAlignment="1">
      <alignment horizontal="center" vertical="center" wrapText="1" shrinkToFit="1"/>
    </xf>
    <xf numFmtId="0" fontId="2" fillId="0" borderId="65" xfId="0" applyFont="1" applyBorder="1" applyAlignment="1">
      <alignment horizontal="left" vertical="center" wrapText="1"/>
    </xf>
    <xf numFmtId="0" fontId="0" fillId="0" borderId="41" xfId="0" applyBorder="1" applyAlignment="1">
      <alignment horizontal="left" vertical="center" wrapText="1"/>
    </xf>
    <xf numFmtId="0" fontId="2" fillId="0" borderId="16" xfId="0" applyFont="1" applyBorder="1" applyAlignment="1">
      <alignment horizontal="left" vertical="center" wrapText="1"/>
    </xf>
    <xf numFmtId="0" fontId="2" fillId="0" borderId="22" xfId="0" applyFont="1" applyBorder="1" applyAlignment="1">
      <alignment horizontal="left" vertical="center" wrapText="1"/>
    </xf>
    <xf numFmtId="0" fontId="2" fillId="0" borderId="44" xfId="0" applyFont="1" applyBorder="1" applyAlignment="1">
      <alignment horizontal="left" vertical="center" wrapText="1"/>
    </xf>
    <xf numFmtId="0" fontId="9" fillId="0" borderId="66" xfId="0" applyFont="1" applyBorder="1" applyAlignment="1">
      <alignment horizontal="center" vertical="center" wrapText="1"/>
    </xf>
    <xf numFmtId="0" fontId="9" fillId="0" borderId="2" xfId="0" applyFont="1" applyBorder="1" applyAlignment="1">
      <alignment horizontal="center" vertical="center" wrapText="1"/>
    </xf>
    <xf numFmtId="0" fontId="2" fillId="0" borderId="70" xfId="0" applyFont="1" applyBorder="1" applyAlignment="1">
      <alignment horizontal="left" vertical="center" wrapText="1"/>
    </xf>
    <xf numFmtId="0" fontId="0" fillId="0" borderId="70" xfId="0" applyBorder="1" applyAlignment="1">
      <alignment horizontal="left" vertical="center" wrapText="1"/>
    </xf>
    <xf numFmtId="0" fontId="0" fillId="0" borderId="46" xfId="0" applyBorder="1" applyAlignment="1">
      <alignment horizontal="left" vertical="center" wrapText="1"/>
    </xf>
    <xf numFmtId="0" fontId="0" fillId="0" borderId="74" xfId="0" applyBorder="1" applyAlignment="1">
      <alignment horizontal="left" vertical="center" wrapText="1"/>
    </xf>
    <xf numFmtId="0" fontId="0" fillId="0" borderId="68" xfId="0" applyBorder="1" applyAlignment="1">
      <alignment horizontal="left" vertical="center" wrapText="1"/>
    </xf>
    <xf numFmtId="0" fontId="2" fillId="0" borderId="69" xfId="0" applyFont="1" applyBorder="1" applyAlignment="1">
      <alignment horizontal="left" vertical="center" wrapText="1"/>
    </xf>
    <xf numFmtId="0" fontId="2" fillId="0" borderId="62" xfId="0" applyFont="1" applyBorder="1" applyAlignment="1">
      <alignment horizontal="center" vertical="center" wrapText="1"/>
    </xf>
    <xf numFmtId="0" fontId="0" fillId="0" borderId="13" xfId="0" applyBorder="1" applyAlignment="1">
      <alignment vertical="center" wrapText="1"/>
    </xf>
    <xf numFmtId="0" fontId="12" fillId="0" borderId="12" xfId="0" applyFont="1" applyBorder="1" applyAlignment="1">
      <alignment horizontal="center" wrapText="1"/>
    </xf>
    <xf numFmtId="0" fontId="12" fillId="0" borderId="63" xfId="0" applyFont="1" applyBorder="1" applyAlignment="1">
      <alignment horizontal="center" wrapText="1"/>
    </xf>
    <xf numFmtId="0" fontId="7" fillId="0" borderId="6" xfId="0" applyFont="1" applyBorder="1" applyAlignment="1">
      <alignment horizontal="center"/>
    </xf>
    <xf numFmtId="0" fontId="7" fillId="0" borderId="7" xfId="0" applyFont="1" applyBorder="1" applyAlignment="1">
      <alignment horizontal="center"/>
    </xf>
    <xf numFmtId="0" fontId="2" fillId="0" borderId="46" xfId="0" applyFont="1" applyBorder="1" applyAlignment="1">
      <alignment horizontal="left" vertical="center" wrapText="1" shrinkToFit="1"/>
    </xf>
    <xf numFmtId="0" fontId="0" fillId="0" borderId="22" xfId="0" applyBorder="1" applyAlignment="1">
      <alignment horizontal="left" vertical="center" wrapText="1" shrinkToFit="1"/>
    </xf>
    <xf numFmtId="0" fontId="0" fillId="0" borderId="44" xfId="0" applyBorder="1" applyAlignment="1">
      <alignment horizontal="left" vertical="center" wrapText="1" shrinkToFit="1"/>
    </xf>
    <xf numFmtId="0" fontId="0" fillId="0" borderId="17" xfId="0" applyBorder="1" applyAlignment="1">
      <alignment horizontal="left" vertical="center" wrapText="1" shrinkToFi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shrinkToFit="1"/>
    </xf>
    <xf numFmtId="0" fontId="5" fillId="0" borderId="0" xfId="0" applyFont="1" applyAlignment="1">
      <alignment wrapText="1"/>
    </xf>
    <xf numFmtId="0" fontId="2" fillId="0" borderId="52" xfId="0" applyFont="1" applyBorder="1" applyAlignment="1">
      <alignment horizontal="left" vertical="center" wrapText="1"/>
    </xf>
    <xf numFmtId="0" fontId="0" fillId="0" borderId="25"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0" xfId="0"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29" xfId="0" applyBorder="1" applyAlignment="1">
      <alignment horizontal="left" vertical="center" wrapText="1"/>
    </xf>
    <xf numFmtId="0" fontId="0" fillId="0" borderId="57" xfId="0" applyBorder="1" applyAlignment="1">
      <alignment horizontal="left" vertical="center" wrapText="1"/>
    </xf>
    <xf numFmtId="0" fontId="5" fillId="0" borderId="25" xfId="0" applyFont="1" applyBorder="1" applyAlignment="1">
      <alignment horizontal="left" vertical="center" wrapText="1"/>
    </xf>
    <xf numFmtId="0" fontId="0" fillId="0" borderId="22" xfId="0" applyBorder="1" applyAlignment="1">
      <alignment wrapText="1" shrinkToFit="1"/>
    </xf>
    <xf numFmtId="0" fontId="0" fillId="0" borderId="44" xfId="0" applyBorder="1" applyAlignment="1">
      <alignment wrapText="1"/>
    </xf>
    <xf numFmtId="0" fontId="0" fillId="0" borderId="62" xfId="0" applyBorder="1" applyAlignment="1">
      <alignment horizontal="left" vertical="center" wrapText="1"/>
    </xf>
    <xf numFmtId="0" fontId="0" fillId="0" borderId="12" xfId="0" applyBorder="1" applyAlignment="1">
      <alignment wrapText="1"/>
    </xf>
    <xf numFmtId="0" fontId="0" fillId="0" borderId="63" xfId="0" applyBorder="1" applyAlignment="1">
      <alignment wrapText="1"/>
    </xf>
    <xf numFmtId="0" fontId="0" fillId="0" borderId="9" xfId="0" applyBorder="1" applyAlignment="1">
      <alignment wrapText="1"/>
    </xf>
    <xf numFmtId="0" fontId="0" fillId="0" borderId="0" xfId="0" applyAlignment="1">
      <alignment wrapText="1"/>
    </xf>
    <xf numFmtId="0" fontId="0" fillId="0" borderId="31" xfId="0" applyBorder="1" applyAlignment="1">
      <alignment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0" fillId="0" borderId="22" xfId="0" applyBorder="1" applyAlignment="1">
      <alignment wrapText="1"/>
    </xf>
    <xf numFmtId="0" fontId="0" fillId="0" borderId="49"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2" fillId="0" borderId="0" xfId="0" applyFont="1" applyAlignment="1">
      <alignment vertical="center" wrapText="1"/>
    </xf>
    <xf numFmtId="0" fontId="0" fillId="0" borderId="26" xfId="0" applyBorder="1" applyAlignment="1">
      <alignment horizontal="left" vertical="center" wrapText="1"/>
    </xf>
    <xf numFmtId="0" fontId="0" fillId="0" borderId="9" xfId="0" applyBorder="1" applyAlignment="1">
      <alignment horizontal="left" vertical="center" wrapText="1"/>
    </xf>
    <xf numFmtId="0" fontId="0" fillId="0" borderId="31" xfId="0" applyBorder="1" applyAlignment="1">
      <alignment horizontal="left" vertical="center" wrapText="1"/>
    </xf>
    <xf numFmtId="0" fontId="0" fillId="0" borderId="28" xfId="0" applyBorder="1" applyAlignment="1">
      <alignment horizontal="left" vertical="center" wrapText="1"/>
    </xf>
    <xf numFmtId="0" fontId="0" fillId="0" borderId="30" xfId="0"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9" fillId="0" borderId="0" xfId="0" applyFont="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7" fillId="0" borderId="42" xfId="0" applyFont="1" applyBorder="1" applyAlignment="1">
      <alignment vertical="center"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7" fillId="0" borderId="45" xfId="0" applyFont="1" applyBorder="1" applyAlignment="1">
      <alignment vertical="center" wrapText="1"/>
    </xf>
    <xf numFmtId="0" fontId="7" fillId="0" borderId="46" xfId="0" applyFont="1" applyBorder="1" applyAlignment="1">
      <alignment vertical="center" wrapText="1"/>
    </xf>
    <xf numFmtId="0" fontId="7" fillId="0" borderId="47" xfId="0" applyFont="1" applyBorder="1" applyAlignment="1">
      <alignment vertical="center" wrapText="1"/>
    </xf>
    <xf numFmtId="0" fontId="7" fillId="0" borderId="22" xfId="0" applyFont="1" applyBorder="1" applyAlignment="1">
      <alignment vertical="center" wrapText="1"/>
    </xf>
    <xf numFmtId="0" fontId="7" fillId="0" borderId="48" xfId="0" applyFont="1" applyBorder="1" applyAlignment="1">
      <alignment vertical="center" wrapText="1"/>
    </xf>
    <xf numFmtId="0" fontId="7" fillId="0" borderId="46" xfId="0" applyFont="1" applyBorder="1" applyAlignment="1">
      <alignment horizontal="left" vertical="center" wrapText="1" shrinkToFit="1"/>
    </xf>
    <xf numFmtId="0" fontId="7" fillId="0" borderId="47"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7" fillId="0" borderId="48" xfId="0" applyFont="1" applyBorder="1" applyAlignment="1">
      <alignment horizontal="left" vertical="center" wrapText="1" shrinkToFit="1"/>
    </xf>
    <xf numFmtId="0" fontId="7" fillId="0" borderId="44" xfId="0" applyFont="1" applyBorder="1" applyAlignment="1">
      <alignment horizontal="left" vertical="center" wrapText="1" shrinkToFit="1"/>
    </xf>
    <xf numFmtId="0" fontId="7" fillId="0" borderId="45" xfId="0" applyFont="1" applyBorder="1" applyAlignment="1">
      <alignment horizontal="left" vertical="center" wrapText="1" shrinkToFi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2" fillId="0" borderId="32" xfId="0" applyFont="1"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35" xfId="0" applyFont="1" applyBorder="1" applyAlignment="1">
      <alignment horizontal="left" wrapText="1"/>
    </xf>
    <xf numFmtId="0" fontId="0" fillId="0" borderId="36" xfId="0" applyBorder="1" applyAlignment="1">
      <alignment horizontal="left" wrapText="1"/>
    </xf>
    <xf numFmtId="0" fontId="0" fillId="0" borderId="37" xfId="0" applyBorder="1" applyAlignment="1">
      <alignment horizontal="left" wrapText="1"/>
    </xf>
    <xf numFmtId="0" fontId="0" fillId="0" borderId="9" xfId="0" applyBorder="1" applyAlignment="1">
      <alignment horizontal="left" wrapText="1"/>
    </xf>
    <xf numFmtId="0" fontId="0" fillId="0" borderId="0" xfId="0" applyAlignment="1">
      <alignment horizontal="left" wrapText="1"/>
    </xf>
    <xf numFmtId="0" fontId="0" fillId="0" borderId="31" xfId="0" applyBorder="1" applyAlignment="1">
      <alignment horizontal="left" wrapText="1"/>
    </xf>
    <xf numFmtId="0" fontId="2" fillId="0" borderId="9" xfId="0" applyFont="1" applyBorder="1" applyAlignment="1">
      <alignment vertical="center" wrapText="1"/>
    </xf>
    <xf numFmtId="0" fontId="2" fillId="0" borderId="71" xfId="0" applyFont="1" applyBorder="1" applyAlignment="1">
      <alignment horizontal="left" vertical="center" wrapText="1"/>
    </xf>
    <xf numFmtId="0" fontId="0" fillId="0" borderId="71" xfId="0" applyBorder="1" applyAlignment="1">
      <alignment horizontal="left" vertical="center" wrapText="1"/>
    </xf>
    <xf numFmtId="0" fontId="27" fillId="0" borderId="0" xfId="0" applyFont="1" applyAlignment="1">
      <alignment horizontal="center" vertical="center" wrapText="1"/>
    </xf>
    <xf numFmtId="0" fontId="2" fillId="2" borderId="1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2" borderId="17" xfId="0" applyFill="1" applyBorder="1" applyAlignment="1">
      <alignment horizontal="center" vertical="center" wrapText="1"/>
    </xf>
    <xf numFmtId="0" fontId="2" fillId="2" borderId="65" xfId="0" applyFont="1" applyFill="1" applyBorder="1" applyAlignment="1">
      <alignment horizontal="left" vertical="center" wrapText="1"/>
    </xf>
    <xf numFmtId="0" fontId="0" fillId="2" borderId="41" xfId="0" applyFill="1" applyBorder="1" applyAlignment="1">
      <alignment horizontal="left" vertical="center" wrapText="1"/>
    </xf>
    <xf numFmtId="0" fontId="0" fillId="2" borderId="68" xfId="0" applyFill="1" applyBorder="1" applyAlignment="1">
      <alignment horizontal="left" vertical="center" wrapText="1"/>
    </xf>
    <xf numFmtId="0" fontId="2" fillId="2" borderId="62" xfId="0" applyFont="1" applyFill="1" applyBorder="1" applyAlignment="1">
      <alignment horizontal="center" vertical="center" wrapText="1"/>
    </xf>
    <xf numFmtId="0" fontId="0" fillId="2" borderId="13" xfId="0" applyFill="1" applyBorder="1" applyAlignment="1">
      <alignment vertical="center" wrapText="1"/>
    </xf>
    <xf numFmtId="0" fontId="0" fillId="2" borderId="9" xfId="0" applyFill="1" applyBorder="1" applyAlignment="1">
      <alignment horizontal="center" vertical="center" wrapText="1"/>
    </xf>
    <xf numFmtId="0" fontId="0" fillId="2" borderId="15" xfId="0" applyFill="1" applyBorder="1" applyAlignment="1">
      <alignment vertical="center" wrapText="1"/>
    </xf>
    <xf numFmtId="0" fontId="0" fillId="2" borderId="64" xfId="0" applyFill="1" applyBorder="1" applyAlignment="1">
      <alignment horizontal="center" vertical="center" wrapText="1"/>
    </xf>
    <xf numFmtId="0" fontId="0" fillId="2" borderId="19" xfId="0" applyFill="1" applyBorder="1" applyAlignment="1">
      <alignment vertical="center" wrapText="1"/>
    </xf>
    <xf numFmtId="0" fontId="0" fillId="2" borderId="62" xfId="0" applyFill="1" applyBorder="1" applyAlignment="1">
      <alignment horizontal="left" vertical="center" wrapText="1"/>
    </xf>
    <xf numFmtId="0" fontId="0" fillId="2" borderId="12" xfId="0" applyFill="1" applyBorder="1" applyAlignment="1">
      <alignment wrapText="1"/>
    </xf>
    <xf numFmtId="0" fontId="0" fillId="2" borderId="63" xfId="0" applyFill="1" applyBorder="1" applyAlignment="1">
      <alignment wrapText="1"/>
    </xf>
    <xf numFmtId="0" fontId="0" fillId="2" borderId="9" xfId="0" applyFill="1" applyBorder="1" applyAlignment="1">
      <alignment wrapText="1"/>
    </xf>
    <xf numFmtId="0" fontId="0" fillId="2" borderId="0" xfId="0" applyFill="1" applyAlignment="1">
      <alignment wrapText="1"/>
    </xf>
    <xf numFmtId="0" fontId="0" fillId="2" borderId="31" xfId="0" applyFill="1" applyBorder="1" applyAlignment="1">
      <alignment wrapText="1"/>
    </xf>
    <xf numFmtId="0" fontId="7" fillId="2" borderId="59"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61"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12" fillId="2" borderId="12" xfId="0" applyFont="1" applyFill="1" applyBorder="1" applyAlignment="1">
      <alignment horizontal="center" wrapText="1"/>
    </xf>
    <xf numFmtId="0" fontId="12" fillId="2" borderId="63" xfId="0" applyFont="1" applyFill="1" applyBorder="1" applyAlignment="1">
      <alignment horizontal="center" wrapText="1"/>
    </xf>
    <xf numFmtId="0" fontId="2" fillId="2" borderId="75" xfId="0" applyFont="1" applyFill="1" applyBorder="1" applyAlignment="1">
      <alignment horizontal="center" vertical="center" wrapText="1"/>
    </xf>
    <xf numFmtId="0" fontId="0" fillId="2" borderId="76" xfId="0" applyFill="1" applyBorder="1" applyAlignment="1">
      <alignment vertical="center" wrapText="1"/>
    </xf>
    <xf numFmtId="0" fontId="12" fillId="2" borderId="77" xfId="0" applyFont="1" applyFill="1" applyBorder="1" applyAlignment="1">
      <alignment horizontal="center" wrapText="1" shrinkToFit="1"/>
    </xf>
    <xf numFmtId="0" fontId="12" fillId="2" borderId="78" xfId="0" applyFont="1" applyFill="1" applyBorder="1" applyAlignment="1">
      <alignment horizontal="center" wrapText="1" shrinkToFit="1"/>
    </xf>
    <xf numFmtId="0" fontId="5" fillId="0" borderId="52" xfId="0" applyFont="1" applyBorder="1" applyAlignment="1">
      <alignment horizontal="left" vertical="center" wrapText="1"/>
    </xf>
    <xf numFmtId="0" fontId="0" fillId="0" borderId="24" xfId="0" applyBorder="1" applyAlignment="1">
      <alignment horizontal="left" vertical="center" wrapText="1"/>
    </xf>
    <xf numFmtId="0" fontId="3" fillId="2" borderId="35" xfId="0" applyFont="1" applyFill="1" applyBorder="1" applyAlignment="1">
      <alignment horizontal="left" wrapText="1"/>
    </xf>
    <xf numFmtId="0" fontId="0" fillId="2" borderId="36" xfId="0" applyFill="1" applyBorder="1" applyAlignment="1">
      <alignment horizontal="left" wrapText="1"/>
    </xf>
    <xf numFmtId="0" fontId="0" fillId="2" borderId="37" xfId="0" applyFill="1" applyBorder="1" applyAlignment="1">
      <alignment horizontal="left" wrapText="1"/>
    </xf>
    <xf numFmtId="0" fontId="0" fillId="2" borderId="9" xfId="0" applyFill="1" applyBorder="1" applyAlignment="1">
      <alignment horizontal="left" wrapText="1"/>
    </xf>
    <xf numFmtId="0" fontId="0" fillId="2" borderId="0" xfId="0" applyFill="1" applyAlignment="1">
      <alignment horizontal="left" wrapText="1"/>
    </xf>
    <xf numFmtId="0" fontId="0" fillId="2" borderId="31" xfId="0" applyFill="1" applyBorder="1" applyAlignment="1">
      <alignment horizontal="left"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41" xfId="0" applyFont="1" applyFill="1" applyBorder="1" applyAlignment="1">
      <alignment horizontal="left" vertical="center" wrapText="1"/>
    </xf>
  </cellXfs>
  <cellStyles count="1">
    <cellStyle name="標準" xfId="0" builtinId="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8"/>
          <c:y val="0.12746858168761221"/>
          <c:w val="0.53791205336872638"/>
          <c:h val="0.67504488330341184"/>
        </c:manualLayout>
      </c:layout>
      <c:radarChart>
        <c:radarStyle val="marker"/>
        <c:varyColors val="0"/>
        <c:ser>
          <c:idx val="0"/>
          <c:order val="0"/>
          <c:spPr>
            <a:ln w="38100">
              <a:solidFill>
                <a:srgbClr val="FF00FF"/>
              </a:solidFill>
              <a:prstDash val="solid"/>
            </a:ln>
          </c:spPr>
          <c:marker>
            <c:symbol val="none"/>
          </c:marker>
          <c:cat>
            <c:multiLvlStrRef>
              <c:f>自己評価書!$G$223:$G$229</c:f>
            </c:multiLvlStrRef>
          </c:cat>
          <c:val>
            <c:numRef>
              <c:f>'手法１ (説明会例示用)'!$H$225:$H$231</c:f>
              <c:numCache>
                <c:formatCode>;;;</c:formatCode>
                <c:ptCount val="7"/>
                <c:pt idx="0">
                  <c:v>3</c:v>
                </c:pt>
                <c:pt idx="1">
                  <c:v>2</c:v>
                </c:pt>
                <c:pt idx="2">
                  <c:v>2</c:v>
                </c:pt>
                <c:pt idx="3">
                  <c:v>3</c:v>
                </c:pt>
                <c:pt idx="4">
                  <c:v>1</c:v>
                </c:pt>
                <c:pt idx="5">
                  <c:v>2</c:v>
                </c:pt>
                <c:pt idx="6">
                  <c:v>3</c:v>
                </c:pt>
              </c:numCache>
            </c:numRef>
          </c:val>
          <c:extLst>
            <c:ext xmlns:c16="http://schemas.microsoft.com/office/drawing/2014/chart" uri="{C3380CC4-5D6E-409C-BE32-E72D297353CC}">
              <c16:uniqueId val="{00000000-C660-4FF1-9D24-DBE95AEC35D2}"/>
            </c:ext>
          </c:extLst>
        </c:ser>
        <c:dLbls>
          <c:showLegendKey val="0"/>
          <c:showVal val="0"/>
          <c:showCatName val="0"/>
          <c:showSerName val="0"/>
          <c:showPercent val="0"/>
          <c:showBubbleSize val="0"/>
        </c:dLbls>
        <c:axId val="784897455"/>
        <c:axId val="1"/>
      </c:radarChart>
      <c:catAx>
        <c:axId val="784897455"/>
        <c:scaling>
          <c:orientation val="minMax"/>
        </c:scaling>
        <c:delete val="0"/>
        <c:axPos val="b"/>
        <c:majorGridlines>
          <c:spPr>
            <a:ln w="3175">
              <a:solidFill>
                <a:srgbClr val="000000"/>
              </a:solidFill>
              <a:prstDash val="solid"/>
            </a:ln>
          </c:spPr>
        </c:majorGridlines>
        <c:numFmt formatCode="@" sourceLinked="0"/>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97455"/>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自己評価書!$G$223:$G$229</c:f>
            </c:multiLvlStrRef>
          </c:cat>
          <c:val>
            <c:numRef>
              <c:f>自己評価書!$H$223:$H$229</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076-4E38-8A9B-01CA20B2EEA9}"/>
            </c:ext>
          </c:extLst>
        </c:ser>
        <c:dLbls>
          <c:showLegendKey val="0"/>
          <c:showVal val="0"/>
          <c:showCatName val="0"/>
          <c:showSerName val="0"/>
          <c:showPercent val="0"/>
          <c:showBubbleSize val="0"/>
        </c:dLbls>
        <c:axId val="784861679"/>
        <c:axId val="1"/>
      </c:radarChart>
      <c:catAx>
        <c:axId val="784861679"/>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61679"/>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trlProps/ctrlProp1.xml><?xml version="1.0" encoding="utf-8"?>
<formControlPr xmlns="http://schemas.microsoft.com/office/spreadsheetml/2009/9/main" objectType="CheckBox" checked="Checked" fmlaLink="G35" lockText="1"/>
</file>

<file path=xl/ctrlProps/ctrlProp10.xml><?xml version="1.0" encoding="utf-8"?>
<formControlPr xmlns="http://schemas.microsoft.com/office/spreadsheetml/2009/9/main" objectType="CheckBox" fmlaLink="H51" lockText="1"/>
</file>

<file path=xl/ctrlProps/ctrlProp11.xml><?xml version="1.0" encoding="utf-8"?>
<formControlPr xmlns="http://schemas.microsoft.com/office/spreadsheetml/2009/9/main" objectType="CheckBox" fmlaLink="G55" lockText="1"/>
</file>

<file path=xl/ctrlProps/ctrlProp12.xml><?xml version="1.0" encoding="utf-8"?>
<formControlPr xmlns="http://schemas.microsoft.com/office/spreadsheetml/2009/9/main" objectType="CheckBox" checked="Checked" fmlaLink="H55" lockText="1"/>
</file>

<file path=xl/ctrlProps/ctrlProp13.xml><?xml version="1.0" encoding="utf-8"?>
<formControlPr xmlns="http://schemas.microsoft.com/office/spreadsheetml/2009/9/main" objectType="CheckBox" checked="Checked" fmlaLink="G59" lockText="1"/>
</file>

<file path=xl/ctrlProps/ctrlProp14.xml><?xml version="1.0" encoding="utf-8"?>
<formControlPr xmlns="http://schemas.microsoft.com/office/spreadsheetml/2009/9/main" objectType="CheckBox" fmlaLink="H59" lockText="1"/>
</file>

<file path=xl/ctrlProps/ctrlProp15.xml><?xml version="1.0" encoding="utf-8"?>
<formControlPr xmlns="http://schemas.microsoft.com/office/spreadsheetml/2009/9/main" objectType="CheckBox" fmlaLink="G64" lockText="1"/>
</file>

<file path=xl/ctrlProps/ctrlProp16.xml><?xml version="1.0" encoding="utf-8"?>
<formControlPr xmlns="http://schemas.microsoft.com/office/spreadsheetml/2009/9/main" objectType="CheckBox" checked="Checked" fmlaLink="H64" lockText="1"/>
</file>

<file path=xl/ctrlProps/ctrlProp17.xml><?xml version="1.0" encoding="utf-8"?>
<formControlPr xmlns="http://schemas.microsoft.com/office/spreadsheetml/2009/9/main" objectType="CheckBox" checked="Checked" fmlaLink="G68" lockText="1"/>
</file>

<file path=xl/ctrlProps/ctrlProp18.xml><?xml version="1.0" encoding="utf-8"?>
<formControlPr xmlns="http://schemas.microsoft.com/office/spreadsheetml/2009/9/main" objectType="CheckBox" fmlaLink="H68" lockText="1"/>
</file>

<file path=xl/ctrlProps/ctrlProp19.xml><?xml version="1.0" encoding="utf-8"?>
<formControlPr xmlns="http://schemas.microsoft.com/office/spreadsheetml/2009/9/main" objectType="CheckBox" checked="Checked" fmlaLink="G76" lockText="1"/>
</file>

<file path=xl/ctrlProps/ctrlProp2.xml><?xml version="1.0" encoding="utf-8"?>
<formControlPr xmlns="http://schemas.microsoft.com/office/spreadsheetml/2009/9/main" objectType="CheckBox" fmlaLink="H35" lockText="1"/>
</file>

<file path=xl/ctrlProps/ctrlProp20.xml><?xml version="1.0" encoding="utf-8"?>
<formControlPr xmlns="http://schemas.microsoft.com/office/spreadsheetml/2009/9/main" objectType="CheckBox" fmlaLink="H76" lockText="1"/>
</file>

<file path=xl/ctrlProps/ctrlProp21.xml><?xml version="1.0" encoding="utf-8"?>
<formControlPr xmlns="http://schemas.microsoft.com/office/spreadsheetml/2009/9/main" objectType="CheckBox" checked="Checked" fmlaLink="G80" lockText="1"/>
</file>

<file path=xl/ctrlProps/ctrlProp22.xml><?xml version="1.0" encoding="utf-8"?>
<formControlPr xmlns="http://schemas.microsoft.com/office/spreadsheetml/2009/9/main" objectType="CheckBox" fmlaLink="H80" lockText="1"/>
</file>

<file path=xl/ctrlProps/ctrlProp23.xml><?xml version="1.0" encoding="utf-8"?>
<formControlPr xmlns="http://schemas.microsoft.com/office/spreadsheetml/2009/9/main" objectType="CheckBox" checked="Checked" fmlaLink="G84" lockText="1"/>
</file>

<file path=xl/ctrlProps/ctrlProp24.xml><?xml version="1.0" encoding="utf-8"?>
<formControlPr xmlns="http://schemas.microsoft.com/office/spreadsheetml/2009/9/main" objectType="CheckBox" fmlaLink="H84" lockText="1"/>
</file>

<file path=xl/ctrlProps/ctrlProp25.xml><?xml version="1.0" encoding="utf-8"?>
<formControlPr xmlns="http://schemas.microsoft.com/office/spreadsheetml/2009/9/main" objectType="CheckBox" checked="Checked" fmlaLink="G88" lockText="1"/>
</file>

<file path=xl/ctrlProps/ctrlProp26.xml><?xml version="1.0" encoding="utf-8"?>
<formControlPr xmlns="http://schemas.microsoft.com/office/spreadsheetml/2009/9/main" objectType="CheckBox" fmlaLink="H88" lockText="1"/>
</file>

<file path=xl/ctrlProps/ctrlProp27.xml><?xml version="1.0" encoding="utf-8"?>
<formControlPr xmlns="http://schemas.microsoft.com/office/spreadsheetml/2009/9/main" objectType="CheckBox" fmlaLink="G92" lockText="1"/>
</file>

<file path=xl/ctrlProps/ctrlProp28.xml><?xml version="1.0" encoding="utf-8"?>
<formControlPr xmlns="http://schemas.microsoft.com/office/spreadsheetml/2009/9/main" objectType="CheckBox" checked="Checked" fmlaLink="H92" lockText="1"/>
</file>

<file path=xl/ctrlProps/ctrlProp29.xml><?xml version="1.0" encoding="utf-8"?>
<formControlPr xmlns="http://schemas.microsoft.com/office/spreadsheetml/2009/9/main" objectType="CheckBox" fmlaLink="G96" lockText="1"/>
</file>

<file path=xl/ctrlProps/ctrlProp3.xml><?xml version="1.0" encoding="utf-8"?>
<formControlPr xmlns="http://schemas.microsoft.com/office/spreadsheetml/2009/9/main" objectType="CheckBox" checked="Checked" fmlaLink="G39" lockText="1"/>
</file>

<file path=xl/ctrlProps/ctrlProp30.xml><?xml version="1.0" encoding="utf-8"?>
<formControlPr xmlns="http://schemas.microsoft.com/office/spreadsheetml/2009/9/main" objectType="CheckBox" checked="Checked" fmlaLink="H96" lockText="1"/>
</file>

<file path=xl/ctrlProps/ctrlProp31.xml><?xml version="1.0" encoding="utf-8"?>
<formControlPr xmlns="http://schemas.microsoft.com/office/spreadsheetml/2009/9/main" objectType="CheckBox" checked="Checked" fmlaLink="G100" lockText="1"/>
</file>

<file path=xl/ctrlProps/ctrlProp32.xml><?xml version="1.0" encoding="utf-8"?>
<formControlPr xmlns="http://schemas.microsoft.com/office/spreadsheetml/2009/9/main" objectType="CheckBox" fmlaLink="H100" lockText="1"/>
</file>

<file path=xl/ctrlProps/ctrlProp33.xml><?xml version="1.0" encoding="utf-8"?>
<formControlPr xmlns="http://schemas.microsoft.com/office/spreadsheetml/2009/9/main" objectType="CheckBox" checked="Checked" fmlaLink="G104" lockText="1"/>
</file>

<file path=xl/ctrlProps/ctrlProp34.xml><?xml version="1.0" encoding="utf-8"?>
<formControlPr xmlns="http://schemas.microsoft.com/office/spreadsheetml/2009/9/main" objectType="CheckBox" fmlaLink="H104" lockText="1"/>
</file>

<file path=xl/ctrlProps/ctrlProp35.xml><?xml version="1.0" encoding="utf-8"?>
<formControlPr xmlns="http://schemas.microsoft.com/office/spreadsheetml/2009/9/main" objectType="CheckBox" fmlaLink="G108" lockText="1"/>
</file>

<file path=xl/ctrlProps/ctrlProp36.xml><?xml version="1.0" encoding="utf-8"?>
<formControlPr xmlns="http://schemas.microsoft.com/office/spreadsheetml/2009/9/main" objectType="CheckBox" checked="Checked" fmlaLink="H108" lockText="1"/>
</file>

<file path=xl/ctrlProps/ctrlProp37.xml><?xml version="1.0" encoding="utf-8"?>
<formControlPr xmlns="http://schemas.microsoft.com/office/spreadsheetml/2009/9/main" objectType="CheckBox" checked="Checked" fmlaLink="G116" lockText="1"/>
</file>

<file path=xl/ctrlProps/ctrlProp38.xml><?xml version="1.0" encoding="utf-8"?>
<formControlPr xmlns="http://schemas.microsoft.com/office/spreadsheetml/2009/9/main" objectType="CheckBox" fmlaLink="H116" lockText="1"/>
</file>

<file path=xl/ctrlProps/ctrlProp39.xml><?xml version="1.0" encoding="utf-8"?>
<formControlPr xmlns="http://schemas.microsoft.com/office/spreadsheetml/2009/9/main" objectType="CheckBox" checked="Checked" fmlaLink="G120" lockText="1"/>
</file>

<file path=xl/ctrlProps/ctrlProp4.xml><?xml version="1.0" encoding="utf-8"?>
<formControlPr xmlns="http://schemas.microsoft.com/office/spreadsheetml/2009/9/main" objectType="CheckBox" fmlaLink="H39" lockText="1"/>
</file>

<file path=xl/ctrlProps/ctrlProp40.xml><?xml version="1.0" encoding="utf-8"?>
<formControlPr xmlns="http://schemas.microsoft.com/office/spreadsheetml/2009/9/main" objectType="CheckBox" fmlaLink="H120" lockText="1"/>
</file>

<file path=xl/ctrlProps/ctrlProp41.xml><?xml version="1.0" encoding="utf-8"?>
<formControlPr xmlns="http://schemas.microsoft.com/office/spreadsheetml/2009/9/main" objectType="CheckBox" checked="Checked" fmlaLink="G124" lockText="1"/>
</file>

<file path=xl/ctrlProps/ctrlProp42.xml><?xml version="1.0" encoding="utf-8"?>
<formControlPr xmlns="http://schemas.microsoft.com/office/spreadsheetml/2009/9/main" objectType="CheckBox" fmlaLink="H124" lockText="1"/>
</file>

<file path=xl/ctrlProps/ctrlProp43.xml><?xml version="1.0" encoding="utf-8"?>
<formControlPr xmlns="http://schemas.microsoft.com/office/spreadsheetml/2009/9/main" objectType="CheckBox" fmlaLink="G33" lockText="1"/>
</file>

<file path=xl/ctrlProps/ctrlProp44.xml><?xml version="1.0" encoding="utf-8"?>
<formControlPr xmlns="http://schemas.microsoft.com/office/spreadsheetml/2009/9/main" objectType="CheckBox" fmlaLink="H33" lockText="1"/>
</file>

<file path=xl/ctrlProps/ctrlProp45.xml><?xml version="1.0" encoding="utf-8"?>
<formControlPr xmlns="http://schemas.microsoft.com/office/spreadsheetml/2009/9/main" objectType="CheckBox" fmlaLink="G37" lockText="1"/>
</file>

<file path=xl/ctrlProps/ctrlProp46.xml><?xml version="1.0" encoding="utf-8"?>
<formControlPr xmlns="http://schemas.microsoft.com/office/spreadsheetml/2009/9/main" objectType="CheckBox" fmlaLink="H37" lockText="1"/>
</file>

<file path=xl/ctrlProps/ctrlProp47.xml><?xml version="1.0" encoding="utf-8"?>
<formControlPr xmlns="http://schemas.microsoft.com/office/spreadsheetml/2009/9/main" objectType="CheckBox" fmlaLink="G41" lockText="1"/>
</file>

<file path=xl/ctrlProps/ctrlProp48.xml><?xml version="1.0" encoding="utf-8"?>
<formControlPr xmlns="http://schemas.microsoft.com/office/spreadsheetml/2009/9/main" objectType="CheckBox" fmlaLink="H41" lockText="1"/>
</file>

<file path=xl/ctrlProps/ctrlProp49.xml><?xml version="1.0" encoding="utf-8"?>
<formControlPr xmlns="http://schemas.microsoft.com/office/spreadsheetml/2009/9/main" objectType="CheckBox" fmlaLink="G45" lockText="1"/>
</file>

<file path=xl/ctrlProps/ctrlProp5.xml><?xml version="1.0" encoding="utf-8"?>
<formControlPr xmlns="http://schemas.microsoft.com/office/spreadsheetml/2009/9/main" objectType="CheckBox" checked="Checked" fmlaLink="G43" lockText="1"/>
</file>

<file path=xl/ctrlProps/ctrlProp50.xml><?xml version="1.0" encoding="utf-8"?>
<formControlPr xmlns="http://schemas.microsoft.com/office/spreadsheetml/2009/9/main" objectType="CheckBox" fmlaLink="H45" lockText="1"/>
</file>

<file path=xl/ctrlProps/ctrlProp51.xml><?xml version="1.0" encoding="utf-8"?>
<formControlPr xmlns="http://schemas.microsoft.com/office/spreadsheetml/2009/9/main" objectType="CheckBox" fmlaLink="G49" lockText="1"/>
</file>

<file path=xl/ctrlProps/ctrlProp52.xml><?xml version="1.0" encoding="utf-8"?>
<formControlPr xmlns="http://schemas.microsoft.com/office/spreadsheetml/2009/9/main" objectType="CheckBox" fmlaLink="H49" lockText="1"/>
</file>

<file path=xl/ctrlProps/ctrlProp53.xml><?xml version="1.0" encoding="utf-8"?>
<formControlPr xmlns="http://schemas.microsoft.com/office/spreadsheetml/2009/9/main" objectType="CheckBox" fmlaLink="G53" lockText="1"/>
</file>

<file path=xl/ctrlProps/ctrlProp54.xml><?xml version="1.0" encoding="utf-8"?>
<formControlPr xmlns="http://schemas.microsoft.com/office/spreadsheetml/2009/9/main" objectType="CheckBox" fmlaLink="H53" lockText="1"/>
</file>

<file path=xl/ctrlProps/ctrlProp55.xml><?xml version="1.0" encoding="utf-8"?>
<formControlPr xmlns="http://schemas.microsoft.com/office/spreadsheetml/2009/9/main" objectType="CheckBox" fmlaLink="G57" lockText="1"/>
</file>

<file path=xl/ctrlProps/ctrlProp56.xml><?xml version="1.0" encoding="utf-8"?>
<formControlPr xmlns="http://schemas.microsoft.com/office/spreadsheetml/2009/9/main" objectType="CheckBox" fmlaLink="H57" lockText="1"/>
</file>

<file path=xl/ctrlProps/ctrlProp57.xml><?xml version="1.0" encoding="utf-8"?>
<formControlPr xmlns="http://schemas.microsoft.com/office/spreadsheetml/2009/9/main" objectType="CheckBox" fmlaLink="G62" lockText="1"/>
</file>

<file path=xl/ctrlProps/ctrlProp58.xml><?xml version="1.0" encoding="utf-8"?>
<formControlPr xmlns="http://schemas.microsoft.com/office/spreadsheetml/2009/9/main" objectType="CheckBox" fmlaLink="H62" lockText="1"/>
</file>

<file path=xl/ctrlProps/ctrlProp59.xml><?xml version="1.0" encoding="utf-8"?>
<formControlPr xmlns="http://schemas.microsoft.com/office/spreadsheetml/2009/9/main" objectType="CheckBox" fmlaLink="G66" lockText="1"/>
</file>

<file path=xl/ctrlProps/ctrlProp6.xml><?xml version="1.0" encoding="utf-8"?>
<formControlPr xmlns="http://schemas.microsoft.com/office/spreadsheetml/2009/9/main" objectType="CheckBox" fmlaLink="H43" lockText="1"/>
</file>

<file path=xl/ctrlProps/ctrlProp60.xml><?xml version="1.0" encoding="utf-8"?>
<formControlPr xmlns="http://schemas.microsoft.com/office/spreadsheetml/2009/9/main" objectType="CheckBox" fmlaLink="H66" lockText="1"/>
</file>

<file path=xl/ctrlProps/ctrlProp61.xml><?xml version="1.0" encoding="utf-8"?>
<formControlPr xmlns="http://schemas.microsoft.com/office/spreadsheetml/2009/9/main" objectType="CheckBox" fmlaLink="G74" lockText="1"/>
</file>

<file path=xl/ctrlProps/ctrlProp62.xml><?xml version="1.0" encoding="utf-8"?>
<formControlPr xmlns="http://schemas.microsoft.com/office/spreadsheetml/2009/9/main" objectType="CheckBox" fmlaLink="H74" lockText="1"/>
</file>

<file path=xl/ctrlProps/ctrlProp63.xml><?xml version="1.0" encoding="utf-8"?>
<formControlPr xmlns="http://schemas.microsoft.com/office/spreadsheetml/2009/9/main" objectType="CheckBox" fmlaLink="G78" lockText="1"/>
</file>

<file path=xl/ctrlProps/ctrlProp64.xml><?xml version="1.0" encoding="utf-8"?>
<formControlPr xmlns="http://schemas.microsoft.com/office/spreadsheetml/2009/9/main" objectType="CheckBox" fmlaLink="H78" lockText="1"/>
</file>

<file path=xl/ctrlProps/ctrlProp65.xml><?xml version="1.0" encoding="utf-8"?>
<formControlPr xmlns="http://schemas.microsoft.com/office/spreadsheetml/2009/9/main" objectType="CheckBox" fmlaLink="G82" lockText="1"/>
</file>

<file path=xl/ctrlProps/ctrlProp66.xml><?xml version="1.0" encoding="utf-8"?>
<formControlPr xmlns="http://schemas.microsoft.com/office/spreadsheetml/2009/9/main" objectType="CheckBox" fmlaLink="H82" lockText="1"/>
</file>

<file path=xl/ctrlProps/ctrlProp67.xml><?xml version="1.0" encoding="utf-8"?>
<formControlPr xmlns="http://schemas.microsoft.com/office/spreadsheetml/2009/9/main" objectType="CheckBox" fmlaLink="G86" lockText="1"/>
</file>

<file path=xl/ctrlProps/ctrlProp68.xml><?xml version="1.0" encoding="utf-8"?>
<formControlPr xmlns="http://schemas.microsoft.com/office/spreadsheetml/2009/9/main" objectType="CheckBox" fmlaLink="H86" lockText="1"/>
</file>

<file path=xl/ctrlProps/ctrlProp69.xml><?xml version="1.0" encoding="utf-8"?>
<formControlPr xmlns="http://schemas.microsoft.com/office/spreadsheetml/2009/9/main" objectType="CheckBox" fmlaLink="G90" lockText="1"/>
</file>

<file path=xl/ctrlProps/ctrlProp7.xml><?xml version="1.0" encoding="utf-8"?>
<formControlPr xmlns="http://schemas.microsoft.com/office/spreadsheetml/2009/9/main" objectType="CheckBox" checked="Checked" fmlaLink="G47" lockText="1"/>
</file>

<file path=xl/ctrlProps/ctrlProp70.xml><?xml version="1.0" encoding="utf-8"?>
<formControlPr xmlns="http://schemas.microsoft.com/office/spreadsheetml/2009/9/main" objectType="CheckBox" fmlaLink="H90" lockText="1"/>
</file>

<file path=xl/ctrlProps/ctrlProp71.xml><?xml version="1.0" encoding="utf-8"?>
<formControlPr xmlns="http://schemas.microsoft.com/office/spreadsheetml/2009/9/main" objectType="CheckBox" fmlaLink="G94" lockText="1"/>
</file>

<file path=xl/ctrlProps/ctrlProp72.xml><?xml version="1.0" encoding="utf-8"?>
<formControlPr xmlns="http://schemas.microsoft.com/office/spreadsheetml/2009/9/main" objectType="CheckBox" fmlaLink="H94" lockText="1"/>
</file>

<file path=xl/ctrlProps/ctrlProp73.xml><?xml version="1.0" encoding="utf-8"?>
<formControlPr xmlns="http://schemas.microsoft.com/office/spreadsheetml/2009/9/main" objectType="CheckBox" fmlaLink="G98" lockText="1"/>
</file>

<file path=xl/ctrlProps/ctrlProp74.xml><?xml version="1.0" encoding="utf-8"?>
<formControlPr xmlns="http://schemas.microsoft.com/office/spreadsheetml/2009/9/main" objectType="CheckBox" fmlaLink="H98" lockText="1"/>
</file>

<file path=xl/ctrlProps/ctrlProp75.xml><?xml version="1.0" encoding="utf-8"?>
<formControlPr xmlns="http://schemas.microsoft.com/office/spreadsheetml/2009/9/main" objectType="CheckBox" fmlaLink="G102" lockText="1"/>
</file>

<file path=xl/ctrlProps/ctrlProp76.xml><?xml version="1.0" encoding="utf-8"?>
<formControlPr xmlns="http://schemas.microsoft.com/office/spreadsheetml/2009/9/main" objectType="CheckBox" fmlaLink="H102" lockText="1"/>
</file>

<file path=xl/ctrlProps/ctrlProp77.xml><?xml version="1.0" encoding="utf-8"?>
<formControlPr xmlns="http://schemas.microsoft.com/office/spreadsheetml/2009/9/main" objectType="CheckBox" fmlaLink="G106" lockText="1"/>
</file>

<file path=xl/ctrlProps/ctrlProp78.xml><?xml version="1.0" encoding="utf-8"?>
<formControlPr xmlns="http://schemas.microsoft.com/office/spreadsheetml/2009/9/main" objectType="CheckBox" fmlaLink="H106" lockText="1"/>
</file>

<file path=xl/ctrlProps/ctrlProp79.xml><?xml version="1.0" encoding="utf-8"?>
<formControlPr xmlns="http://schemas.microsoft.com/office/spreadsheetml/2009/9/main" objectType="CheckBox" fmlaLink="G114" lockText="1"/>
</file>

<file path=xl/ctrlProps/ctrlProp8.xml><?xml version="1.0" encoding="utf-8"?>
<formControlPr xmlns="http://schemas.microsoft.com/office/spreadsheetml/2009/9/main" objectType="CheckBox" fmlaLink="H47" lockText="1"/>
</file>

<file path=xl/ctrlProps/ctrlProp80.xml><?xml version="1.0" encoding="utf-8"?>
<formControlPr xmlns="http://schemas.microsoft.com/office/spreadsheetml/2009/9/main" objectType="CheckBox" fmlaLink="H114" lockText="1"/>
</file>

<file path=xl/ctrlProps/ctrlProp81.xml><?xml version="1.0" encoding="utf-8"?>
<formControlPr xmlns="http://schemas.microsoft.com/office/spreadsheetml/2009/9/main" objectType="CheckBox" fmlaLink="G118" lockText="1"/>
</file>

<file path=xl/ctrlProps/ctrlProp82.xml><?xml version="1.0" encoding="utf-8"?>
<formControlPr xmlns="http://schemas.microsoft.com/office/spreadsheetml/2009/9/main" objectType="CheckBox" fmlaLink="H118" lockText="1"/>
</file>

<file path=xl/ctrlProps/ctrlProp83.xml><?xml version="1.0" encoding="utf-8"?>
<formControlPr xmlns="http://schemas.microsoft.com/office/spreadsheetml/2009/9/main" objectType="CheckBox" fmlaLink="G122" lockText="1"/>
</file>

<file path=xl/ctrlProps/ctrlProp84.xml><?xml version="1.0" encoding="utf-8"?>
<formControlPr xmlns="http://schemas.microsoft.com/office/spreadsheetml/2009/9/main" objectType="CheckBox" fmlaLink="H122" lockText="1"/>
</file>

<file path=xl/ctrlProps/ctrlProp9.xml><?xml version="1.0" encoding="utf-8"?>
<formControlPr xmlns="http://schemas.microsoft.com/office/spreadsheetml/2009/9/main" objectType="CheckBox" checked="Checked" fmlaLink="G51"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571500</xdr:colOff>
      <xdr:row>60</xdr:row>
      <xdr:rowOff>114300</xdr:rowOff>
    </xdr:from>
    <xdr:to>
      <xdr:col>4</xdr:col>
      <xdr:colOff>171450</xdr:colOff>
      <xdr:row>60</xdr:row>
      <xdr:rowOff>114300</xdr:rowOff>
    </xdr:to>
    <xdr:sp macro="" textlink="">
      <xdr:nvSpPr>
        <xdr:cNvPr id="191903" name="Line 51">
          <a:extLst>
            <a:ext uri="{FF2B5EF4-FFF2-40B4-BE49-F238E27FC236}">
              <a16:creationId xmlns:a16="http://schemas.microsoft.com/office/drawing/2014/main" id="{00000000-0008-0000-0100-00009FED0200}"/>
            </a:ext>
          </a:extLst>
        </xdr:cNvPr>
        <xdr:cNvSpPr>
          <a:spLocks noChangeShapeType="1"/>
        </xdr:cNvSpPr>
      </xdr:nvSpPr>
      <xdr:spPr bwMode="auto">
        <a:xfrm>
          <a:off x="6219825" y="16049625"/>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60</xdr:row>
      <xdr:rowOff>104775</xdr:rowOff>
    </xdr:from>
    <xdr:to>
      <xdr:col>4</xdr:col>
      <xdr:colOff>171450</xdr:colOff>
      <xdr:row>139</xdr:row>
      <xdr:rowOff>228600</xdr:rowOff>
    </xdr:to>
    <xdr:sp macro="" textlink="">
      <xdr:nvSpPr>
        <xdr:cNvPr id="191904" name="Line 52">
          <a:extLst>
            <a:ext uri="{FF2B5EF4-FFF2-40B4-BE49-F238E27FC236}">
              <a16:creationId xmlns:a16="http://schemas.microsoft.com/office/drawing/2014/main" id="{00000000-0008-0000-0100-0000A0ED0200}"/>
            </a:ext>
          </a:extLst>
        </xdr:cNvPr>
        <xdr:cNvSpPr>
          <a:spLocks noChangeShapeType="1"/>
        </xdr:cNvSpPr>
      </xdr:nvSpPr>
      <xdr:spPr bwMode="auto">
        <a:xfrm>
          <a:off x="6629400" y="16040100"/>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139</xdr:row>
      <xdr:rowOff>238125</xdr:rowOff>
    </xdr:from>
    <xdr:to>
      <xdr:col>4</xdr:col>
      <xdr:colOff>180975</xdr:colOff>
      <xdr:row>139</xdr:row>
      <xdr:rowOff>238125</xdr:rowOff>
    </xdr:to>
    <xdr:sp macro="" textlink="">
      <xdr:nvSpPr>
        <xdr:cNvPr id="191905" name="Line 53">
          <a:extLst>
            <a:ext uri="{FF2B5EF4-FFF2-40B4-BE49-F238E27FC236}">
              <a16:creationId xmlns:a16="http://schemas.microsoft.com/office/drawing/2014/main" id="{00000000-0008-0000-0100-0000A1ED0200}"/>
            </a:ext>
          </a:extLst>
        </xdr:cNvPr>
        <xdr:cNvSpPr>
          <a:spLocks noChangeShapeType="1"/>
        </xdr:cNvSpPr>
      </xdr:nvSpPr>
      <xdr:spPr bwMode="auto">
        <a:xfrm flipH="1">
          <a:off x="3343275" y="33118425"/>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216</xdr:row>
      <xdr:rowOff>47625</xdr:rowOff>
    </xdr:from>
    <xdr:to>
      <xdr:col>4</xdr:col>
      <xdr:colOff>238125</xdr:colOff>
      <xdr:row>245</xdr:row>
      <xdr:rowOff>104775</xdr:rowOff>
    </xdr:to>
    <xdr:graphicFrame macro="">
      <xdr:nvGraphicFramePr>
        <xdr:cNvPr id="191906" name="Chart 127">
          <a:extLst>
            <a:ext uri="{FF2B5EF4-FFF2-40B4-BE49-F238E27FC236}">
              <a16:creationId xmlns:a16="http://schemas.microsoft.com/office/drawing/2014/main" id="{00000000-0008-0000-0100-0000A2ED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199</xdr:row>
      <xdr:rowOff>28575</xdr:rowOff>
    </xdr:from>
    <xdr:to>
      <xdr:col>1</xdr:col>
      <xdr:colOff>485775</xdr:colOff>
      <xdr:row>202</xdr:row>
      <xdr:rowOff>0</xdr:rowOff>
    </xdr:to>
    <xdr:sp macro="" textlink="">
      <xdr:nvSpPr>
        <xdr:cNvPr id="6" name="Text Box 128">
          <a:extLst>
            <a:ext uri="{FF2B5EF4-FFF2-40B4-BE49-F238E27FC236}">
              <a16:creationId xmlns:a16="http://schemas.microsoft.com/office/drawing/2014/main" id="{00000000-0008-0000-0100-000006000000}"/>
            </a:ext>
          </a:extLst>
        </xdr:cNvPr>
        <xdr:cNvSpPr txBox="1">
          <a:spLocks noChangeArrowheads="1"/>
        </xdr:cNvSpPr>
      </xdr:nvSpPr>
      <xdr:spPr bwMode="auto">
        <a:xfrm>
          <a:off x="142875" y="54502050"/>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34</xdr:row>
          <xdr:rowOff>38100</xdr:rowOff>
        </xdr:from>
        <xdr:to>
          <xdr:col>2</xdr:col>
          <xdr:colOff>571500</xdr:colOff>
          <xdr:row>35</xdr:row>
          <xdr:rowOff>38100</xdr:rowOff>
        </xdr:to>
        <xdr:sp macro="" textlink="">
          <xdr:nvSpPr>
            <xdr:cNvPr id="191489" name="Check Box 1" hidden="1">
              <a:extLst>
                <a:ext uri="{63B3BB69-23CF-44E3-9099-C40C66FF867C}">
                  <a14:compatExt spid="_x0000_s191489"/>
                </a:ext>
                <a:ext uri="{FF2B5EF4-FFF2-40B4-BE49-F238E27FC236}">
                  <a16:creationId xmlns:a16="http://schemas.microsoft.com/office/drawing/2014/main" id="{00000000-0008-0000-0100-00000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34</xdr:row>
          <xdr:rowOff>38100</xdr:rowOff>
        </xdr:from>
        <xdr:to>
          <xdr:col>3</xdr:col>
          <xdr:colOff>590550</xdr:colOff>
          <xdr:row>35</xdr:row>
          <xdr:rowOff>38100</xdr:rowOff>
        </xdr:to>
        <xdr:sp macro="" textlink="">
          <xdr:nvSpPr>
            <xdr:cNvPr id="191490" name="Check Box 2" hidden="1">
              <a:extLst>
                <a:ext uri="{63B3BB69-23CF-44E3-9099-C40C66FF867C}">
                  <a14:compatExt spid="_x0000_s191490"/>
                </a:ext>
                <a:ext uri="{FF2B5EF4-FFF2-40B4-BE49-F238E27FC236}">
                  <a16:creationId xmlns:a16="http://schemas.microsoft.com/office/drawing/2014/main" id="{00000000-0008-0000-0100-00000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38</xdr:row>
          <xdr:rowOff>47625</xdr:rowOff>
        </xdr:from>
        <xdr:to>
          <xdr:col>2</xdr:col>
          <xdr:colOff>571500</xdr:colOff>
          <xdr:row>39</xdr:row>
          <xdr:rowOff>47625</xdr:rowOff>
        </xdr:to>
        <xdr:sp macro="" textlink="">
          <xdr:nvSpPr>
            <xdr:cNvPr id="191491" name="Check Box 3" hidden="1">
              <a:extLst>
                <a:ext uri="{63B3BB69-23CF-44E3-9099-C40C66FF867C}">
                  <a14:compatExt spid="_x0000_s191491"/>
                </a:ext>
                <a:ext uri="{FF2B5EF4-FFF2-40B4-BE49-F238E27FC236}">
                  <a16:creationId xmlns:a16="http://schemas.microsoft.com/office/drawing/2014/main" id="{00000000-0008-0000-0100-00000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47625</xdr:rowOff>
        </xdr:from>
        <xdr:to>
          <xdr:col>3</xdr:col>
          <xdr:colOff>590550</xdr:colOff>
          <xdr:row>39</xdr:row>
          <xdr:rowOff>47625</xdr:rowOff>
        </xdr:to>
        <xdr:sp macro="" textlink="">
          <xdr:nvSpPr>
            <xdr:cNvPr id="191492" name="Check Box 4" hidden="1">
              <a:extLst>
                <a:ext uri="{63B3BB69-23CF-44E3-9099-C40C66FF867C}">
                  <a14:compatExt spid="_x0000_s191492"/>
                </a:ext>
                <a:ext uri="{FF2B5EF4-FFF2-40B4-BE49-F238E27FC236}">
                  <a16:creationId xmlns:a16="http://schemas.microsoft.com/office/drawing/2014/main" id="{00000000-0008-0000-0100-00000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42</xdr:row>
          <xdr:rowOff>57150</xdr:rowOff>
        </xdr:from>
        <xdr:to>
          <xdr:col>2</xdr:col>
          <xdr:colOff>571500</xdr:colOff>
          <xdr:row>43</xdr:row>
          <xdr:rowOff>57150</xdr:rowOff>
        </xdr:to>
        <xdr:sp macro="" textlink="">
          <xdr:nvSpPr>
            <xdr:cNvPr id="191493" name="Check Box 5" hidden="1">
              <a:extLst>
                <a:ext uri="{63B3BB69-23CF-44E3-9099-C40C66FF867C}">
                  <a14:compatExt spid="_x0000_s191493"/>
                </a:ext>
                <a:ext uri="{FF2B5EF4-FFF2-40B4-BE49-F238E27FC236}">
                  <a16:creationId xmlns:a16="http://schemas.microsoft.com/office/drawing/2014/main" id="{00000000-0008-0000-0100-000005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42</xdr:row>
          <xdr:rowOff>57150</xdr:rowOff>
        </xdr:from>
        <xdr:to>
          <xdr:col>3</xdr:col>
          <xdr:colOff>590550</xdr:colOff>
          <xdr:row>43</xdr:row>
          <xdr:rowOff>57150</xdr:rowOff>
        </xdr:to>
        <xdr:sp macro="" textlink="">
          <xdr:nvSpPr>
            <xdr:cNvPr id="191494" name="Check Box 6" hidden="1">
              <a:extLst>
                <a:ext uri="{63B3BB69-23CF-44E3-9099-C40C66FF867C}">
                  <a14:compatExt spid="_x0000_s191494"/>
                </a:ext>
                <a:ext uri="{FF2B5EF4-FFF2-40B4-BE49-F238E27FC236}">
                  <a16:creationId xmlns:a16="http://schemas.microsoft.com/office/drawing/2014/main" id="{00000000-0008-0000-0100-000006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46</xdr:row>
          <xdr:rowOff>66675</xdr:rowOff>
        </xdr:from>
        <xdr:to>
          <xdr:col>2</xdr:col>
          <xdr:colOff>571500</xdr:colOff>
          <xdr:row>47</xdr:row>
          <xdr:rowOff>66675</xdr:rowOff>
        </xdr:to>
        <xdr:sp macro="" textlink="">
          <xdr:nvSpPr>
            <xdr:cNvPr id="191495" name="Check Box 7" hidden="1">
              <a:extLst>
                <a:ext uri="{63B3BB69-23CF-44E3-9099-C40C66FF867C}">
                  <a14:compatExt spid="_x0000_s191495"/>
                </a:ext>
                <a:ext uri="{FF2B5EF4-FFF2-40B4-BE49-F238E27FC236}">
                  <a16:creationId xmlns:a16="http://schemas.microsoft.com/office/drawing/2014/main" id="{00000000-0008-0000-0100-000007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46</xdr:row>
          <xdr:rowOff>66675</xdr:rowOff>
        </xdr:from>
        <xdr:to>
          <xdr:col>3</xdr:col>
          <xdr:colOff>590550</xdr:colOff>
          <xdr:row>47</xdr:row>
          <xdr:rowOff>66675</xdr:rowOff>
        </xdr:to>
        <xdr:sp macro="" textlink="">
          <xdr:nvSpPr>
            <xdr:cNvPr id="191496" name="Check Box 8" hidden="1">
              <a:extLst>
                <a:ext uri="{63B3BB69-23CF-44E3-9099-C40C66FF867C}">
                  <a14:compatExt spid="_x0000_s191496"/>
                </a:ext>
                <a:ext uri="{FF2B5EF4-FFF2-40B4-BE49-F238E27FC236}">
                  <a16:creationId xmlns:a16="http://schemas.microsoft.com/office/drawing/2014/main" id="{00000000-0008-0000-0100-000008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50</xdr:row>
          <xdr:rowOff>95250</xdr:rowOff>
        </xdr:from>
        <xdr:to>
          <xdr:col>2</xdr:col>
          <xdr:colOff>571500</xdr:colOff>
          <xdr:row>51</xdr:row>
          <xdr:rowOff>95250</xdr:rowOff>
        </xdr:to>
        <xdr:sp macro="" textlink="">
          <xdr:nvSpPr>
            <xdr:cNvPr id="191497" name="Check Box 9" hidden="1">
              <a:extLst>
                <a:ext uri="{63B3BB69-23CF-44E3-9099-C40C66FF867C}">
                  <a14:compatExt spid="_x0000_s191497"/>
                </a:ext>
                <a:ext uri="{FF2B5EF4-FFF2-40B4-BE49-F238E27FC236}">
                  <a16:creationId xmlns:a16="http://schemas.microsoft.com/office/drawing/2014/main" id="{00000000-0008-0000-0100-000009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50</xdr:row>
          <xdr:rowOff>95250</xdr:rowOff>
        </xdr:from>
        <xdr:to>
          <xdr:col>3</xdr:col>
          <xdr:colOff>590550</xdr:colOff>
          <xdr:row>51</xdr:row>
          <xdr:rowOff>95250</xdr:rowOff>
        </xdr:to>
        <xdr:sp macro="" textlink="">
          <xdr:nvSpPr>
            <xdr:cNvPr id="191498" name="Check Box 10" hidden="1">
              <a:extLst>
                <a:ext uri="{63B3BB69-23CF-44E3-9099-C40C66FF867C}">
                  <a14:compatExt spid="_x0000_s191498"/>
                </a:ext>
                <a:ext uri="{FF2B5EF4-FFF2-40B4-BE49-F238E27FC236}">
                  <a16:creationId xmlns:a16="http://schemas.microsoft.com/office/drawing/2014/main" id="{00000000-0008-0000-0100-00000A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54</xdr:row>
          <xdr:rowOff>104775</xdr:rowOff>
        </xdr:from>
        <xdr:to>
          <xdr:col>2</xdr:col>
          <xdr:colOff>571500</xdr:colOff>
          <xdr:row>55</xdr:row>
          <xdr:rowOff>104775</xdr:rowOff>
        </xdr:to>
        <xdr:sp macro="" textlink="">
          <xdr:nvSpPr>
            <xdr:cNvPr id="191499" name="Check Box 11" hidden="1">
              <a:extLst>
                <a:ext uri="{63B3BB69-23CF-44E3-9099-C40C66FF867C}">
                  <a14:compatExt spid="_x0000_s191499"/>
                </a:ext>
                <a:ext uri="{FF2B5EF4-FFF2-40B4-BE49-F238E27FC236}">
                  <a16:creationId xmlns:a16="http://schemas.microsoft.com/office/drawing/2014/main" id="{00000000-0008-0000-0100-00000B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54</xdr:row>
          <xdr:rowOff>104775</xdr:rowOff>
        </xdr:from>
        <xdr:to>
          <xdr:col>3</xdr:col>
          <xdr:colOff>590550</xdr:colOff>
          <xdr:row>55</xdr:row>
          <xdr:rowOff>104775</xdr:rowOff>
        </xdr:to>
        <xdr:sp macro="" textlink="">
          <xdr:nvSpPr>
            <xdr:cNvPr id="191500" name="Check Box 12" hidden="1">
              <a:extLst>
                <a:ext uri="{63B3BB69-23CF-44E3-9099-C40C66FF867C}">
                  <a14:compatExt spid="_x0000_s191500"/>
                </a:ext>
                <a:ext uri="{FF2B5EF4-FFF2-40B4-BE49-F238E27FC236}">
                  <a16:creationId xmlns:a16="http://schemas.microsoft.com/office/drawing/2014/main" id="{00000000-0008-0000-0100-00000C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58</xdr:row>
          <xdr:rowOff>104775</xdr:rowOff>
        </xdr:from>
        <xdr:to>
          <xdr:col>2</xdr:col>
          <xdr:colOff>571500</xdr:colOff>
          <xdr:row>59</xdr:row>
          <xdr:rowOff>104775</xdr:rowOff>
        </xdr:to>
        <xdr:sp macro="" textlink="">
          <xdr:nvSpPr>
            <xdr:cNvPr id="191501" name="Check Box 13" hidden="1">
              <a:extLst>
                <a:ext uri="{63B3BB69-23CF-44E3-9099-C40C66FF867C}">
                  <a14:compatExt spid="_x0000_s191501"/>
                </a:ext>
                <a:ext uri="{FF2B5EF4-FFF2-40B4-BE49-F238E27FC236}">
                  <a16:creationId xmlns:a16="http://schemas.microsoft.com/office/drawing/2014/main" id="{00000000-0008-0000-0100-00000D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58</xdr:row>
          <xdr:rowOff>104775</xdr:rowOff>
        </xdr:from>
        <xdr:to>
          <xdr:col>3</xdr:col>
          <xdr:colOff>590550</xdr:colOff>
          <xdr:row>59</xdr:row>
          <xdr:rowOff>104775</xdr:rowOff>
        </xdr:to>
        <xdr:sp macro="" textlink="">
          <xdr:nvSpPr>
            <xdr:cNvPr id="191502" name="Check Box 14" hidden="1">
              <a:extLst>
                <a:ext uri="{63B3BB69-23CF-44E3-9099-C40C66FF867C}">
                  <a14:compatExt spid="_x0000_s191502"/>
                </a:ext>
                <a:ext uri="{FF2B5EF4-FFF2-40B4-BE49-F238E27FC236}">
                  <a16:creationId xmlns:a16="http://schemas.microsoft.com/office/drawing/2014/main" id="{00000000-0008-0000-0100-00000E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63</xdr:row>
          <xdr:rowOff>95250</xdr:rowOff>
        </xdr:from>
        <xdr:to>
          <xdr:col>2</xdr:col>
          <xdr:colOff>571500</xdr:colOff>
          <xdr:row>64</xdr:row>
          <xdr:rowOff>95250</xdr:rowOff>
        </xdr:to>
        <xdr:sp macro="" textlink="">
          <xdr:nvSpPr>
            <xdr:cNvPr id="191503" name="Check Box 15" hidden="1">
              <a:extLst>
                <a:ext uri="{63B3BB69-23CF-44E3-9099-C40C66FF867C}">
                  <a14:compatExt spid="_x0000_s191503"/>
                </a:ext>
                <a:ext uri="{FF2B5EF4-FFF2-40B4-BE49-F238E27FC236}">
                  <a16:creationId xmlns:a16="http://schemas.microsoft.com/office/drawing/2014/main" id="{00000000-0008-0000-0100-00000F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63</xdr:row>
          <xdr:rowOff>95250</xdr:rowOff>
        </xdr:from>
        <xdr:to>
          <xdr:col>3</xdr:col>
          <xdr:colOff>590550</xdr:colOff>
          <xdr:row>64</xdr:row>
          <xdr:rowOff>95250</xdr:rowOff>
        </xdr:to>
        <xdr:sp macro="" textlink="">
          <xdr:nvSpPr>
            <xdr:cNvPr id="191504" name="Check Box 16" hidden="1">
              <a:extLst>
                <a:ext uri="{63B3BB69-23CF-44E3-9099-C40C66FF867C}">
                  <a14:compatExt spid="_x0000_s191504"/>
                </a:ext>
                <a:ext uri="{FF2B5EF4-FFF2-40B4-BE49-F238E27FC236}">
                  <a16:creationId xmlns:a16="http://schemas.microsoft.com/office/drawing/2014/main" id="{00000000-0008-0000-0100-000010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67</xdr:row>
          <xdr:rowOff>85725</xdr:rowOff>
        </xdr:from>
        <xdr:to>
          <xdr:col>2</xdr:col>
          <xdr:colOff>571500</xdr:colOff>
          <xdr:row>68</xdr:row>
          <xdr:rowOff>85725</xdr:rowOff>
        </xdr:to>
        <xdr:sp macro="" textlink="">
          <xdr:nvSpPr>
            <xdr:cNvPr id="191505" name="Check Box 17" hidden="1">
              <a:extLst>
                <a:ext uri="{63B3BB69-23CF-44E3-9099-C40C66FF867C}">
                  <a14:compatExt spid="_x0000_s191505"/>
                </a:ext>
                <a:ext uri="{FF2B5EF4-FFF2-40B4-BE49-F238E27FC236}">
                  <a16:creationId xmlns:a16="http://schemas.microsoft.com/office/drawing/2014/main" id="{00000000-0008-0000-0100-00001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67</xdr:row>
          <xdr:rowOff>85725</xdr:rowOff>
        </xdr:from>
        <xdr:to>
          <xdr:col>3</xdr:col>
          <xdr:colOff>590550</xdr:colOff>
          <xdr:row>68</xdr:row>
          <xdr:rowOff>85725</xdr:rowOff>
        </xdr:to>
        <xdr:sp macro="" textlink="">
          <xdr:nvSpPr>
            <xdr:cNvPr id="191506" name="Check Box 18" hidden="1">
              <a:extLst>
                <a:ext uri="{63B3BB69-23CF-44E3-9099-C40C66FF867C}">
                  <a14:compatExt spid="_x0000_s191506"/>
                </a:ext>
                <a:ext uri="{FF2B5EF4-FFF2-40B4-BE49-F238E27FC236}">
                  <a16:creationId xmlns:a16="http://schemas.microsoft.com/office/drawing/2014/main" id="{00000000-0008-0000-0100-00001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75</xdr:row>
          <xdr:rowOff>104775</xdr:rowOff>
        </xdr:from>
        <xdr:to>
          <xdr:col>2</xdr:col>
          <xdr:colOff>571500</xdr:colOff>
          <xdr:row>76</xdr:row>
          <xdr:rowOff>104775</xdr:rowOff>
        </xdr:to>
        <xdr:sp macro="" textlink="">
          <xdr:nvSpPr>
            <xdr:cNvPr id="191507" name="Check Box 19" hidden="1">
              <a:extLst>
                <a:ext uri="{63B3BB69-23CF-44E3-9099-C40C66FF867C}">
                  <a14:compatExt spid="_x0000_s191507"/>
                </a:ext>
                <a:ext uri="{FF2B5EF4-FFF2-40B4-BE49-F238E27FC236}">
                  <a16:creationId xmlns:a16="http://schemas.microsoft.com/office/drawing/2014/main" id="{00000000-0008-0000-0100-00001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75</xdr:row>
          <xdr:rowOff>104775</xdr:rowOff>
        </xdr:from>
        <xdr:to>
          <xdr:col>3</xdr:col>
          <xdr:colOff>590550</xdr:colOff>
          <xdr:row>76</xdr:row>
          <xdr:rowOff>104775</xdr:rowOff>
        </xdr:to>
        <xdr:sp macro="" textlink="">
          <xdr:nvSpPr>
            <xdr:cNvPr id="191508" name="Check Box 20" hidden="1">
              <a:extLst>
                <a:ext uri="{63B3BB69-23CF-44E3-9099-C40C66FF867C}">
                  <a14:compatExt spid="_x0000_s191508"/>
                </a:ext>
                <a:ext uri="{FF2B5EF4-FFF2-40B4-BE49-F238E27FC236}">
                  <a16:creationId xmlns:a16="http://schemas.microsoft.com/office/drawing/2014/main" id="{00000000-0008-0000-0100-00001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79</xdr:row>
          <xdr:rowOff>114300</xdr:rowOff>
        </xdr:from>
        <xdr:to>
          <xdr:col>2</xdr:col>
          <xdr:colOff>571500</xdr:colOff>
          <xdr:row>80</xdr:row>
          <xdr:rowOff>114300</xdr:rowOff>
        </xdr:to>
        <xdr:sp macro="" textlink="">
          <xdr:nvSpPr>
            <xdr:cNvPr id="191509" name="Check Box 21" hidden="1">
              <a:extLst>
                <a:ext uri="{63B3BB69-23CF-44E3-9099-C40C66FF867C}">
                  <a14:compatExt spid="_x0000_s191509"/>
                </a:ext>
                <a:ext uri="{FF2B5EF4-FFF2-40B4-BE49-F238E27FC236}">
                  <a16:creationId xmlns:a16="http://schemas.microsoft.com/office/drawing/2014/main" id="{00000000-0008-0000-0100-000015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79</xdr:row>
          <xdr:rowOff>114300</xdr:rowOff>
        </xdr:from>
        <xdr:to>
          <xdr:col>3</xdr:col>
          <xdr:colOff>590550</xdr:colOff>
          <xdr:row>80</xdr:row>
          <xdr:rowOff>114300</xdr:rowOff>
        </xdr:to>
        <xdr:sp macro="" textlink="">
          <xdr:nvSpPr>
            <xdr:cNvPr id="191510" name="Check Box 22" hidden="1">
              <a:extLst>
                <a:ext uri="{63B3BB69-23CF-44E3-9099-C40C66FF867C}">
                  <a14:compatExt spid="_x0000_s191510"/>
                </a:ext>
                <a:ext uri="{FF2B5EF4-FFF2-40B4-BE49-F238E27FC236}">
                  <a16:creationId xmlns:a16="http://schemas.microsoft.com/office/drawing/2014/main" id="{00000000-0008-0000-0100-000016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83</xdr:row>
          <xdr:rowOff>123825</xdr:rowOff>
        </xdr:from>
        <xdr:to>
          <xdr:col>2</xdr:col>
          <xdr:colOff>571500</xdr:colOff>
          <xdr:row>84</xdr:row>
          <xdr:rowOff>123825</xdr:rowOff>
        </xdr:to>
        <xdr:sp macro="" textlink="">
          <xdr:nvSpPr>
            <xdr:cNvPr id="191511" name="Check Box 23" hidden="1">
              <a:extLst>
                <a:ext uri="{63B3BB69-23CF-44E3-9099-C40C66FF867C}">
                  <a14:compatExt spid="_x0000_s191511"/>
                </a:ext>
                <a:ext uri="{FF2B5EF4-FFF2-40B4-BE49-F238E27FC236}">
                  <a16:creationId xmlns:a16="http://schemas.microsoft.com/office/drawing/2014/main" id="{00000000-0008-0000-0100-000017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83</xdr:row>
          <xdr:rowOff>123825</xdr:rowOff>
        </xdr:from>
        <xdr:to>
          <xdr:col>3</xdr:col>
          <xdr:colOff>590550</xdr:colOff>
          <xdr:row>84</xdr:row>
          <xdr:rowOff>123825</xdr:rowOff>
        </xdr:to>
        <xdr:sp macro="" textlink="">
          <xdr:nvSpPr>
            <xdr:cNvPr id="191512" name="Check Box 24" hidden="1">
              <a:extLst>
                <a:ext uri="{63B3BB69-23CF-44E3-9099-C40C66FF867C}">
                  <a14:compatExt spid="_x0000_s191512"/>
                </a:ext>
                <a:ext uri="{FF2B5EF4-FFF2-40B4-BE49-F238E27FC236}">
                  <a16:creationId xmlns:a16="http://schemas.microsoft.com/office/drawing/2014/main" id="{00000000-0008-0000-0100-000018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87</xdr:row>
          <xdr:rowOff>114300</xdr:rowOff>
        </xdr:from>
        <xdr:to>
          <xdr:col>2</xdr:col>
          <xdr:colOff>571500</xdr:colOff>
          <xdr:row>88</xdr:row>
          <xdr:rowOff>114300</xdr:rowOff>
        </xdr:to>
        <xdr:sp macro="" textlink="">
          <xdr:nvSpPr>
            <xdr:cNvPr id="191513" name="Check Box 25" hidden="1">
              <a:extLst>
                <a:ext uri="{63B3BB69-23CF-44E3-9099-C40C66FF867C}">
                  <a14:compatExt spid="_x0000_s191513"/>
                </a:ext>
                <a:ext uri="{FF2B5EF4-FFF2-40B4-BE49-F238E27FC236}">
                  <a16:creationId xmlns:a16="http://schemas.microsoft.com/office/drawing/2014/main" id="{00000000-0008-0000-0100-000019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87</xdr:row>
          <xdr:rowOff>114300</xdr:rowOff>
        </xdr:from>
        <xdr:to>
          <xdr:col>3</xdr:col>
          <xdr:colOff>590550</xdr:colOff>
          <xdr:row>88</xdr:row>
          <xdr:rowOff>114300</xdr:rowOff>
        </xdr:to>
        <xdr:sp macro="" textlink="">
          <xdr:nvSpPr>
            <xdr:cNvPr id="191514" name="Check Box 26" hidden="1">
              <a:extLst>
                <a:ext uri="{63B3BB69-23CF-44E3-9099-C40C66FF867C}">
                  <a14:compatExt spid="_x0000_s191514"/>
                </a:ext>
                <a:ext uri="{FF2B5EF4-FFF2-40B4-BE49-F238E27FC236}">
                  <a16:creationId xmlns:a16="http://schemas.microsoft.com/office/drawing/2014/main" id="{00000000-0008-0000-0100-00001A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91</xdr:row>
          <xdr:rowOff>123825</xdr:rowOff>
        </xdr:from>
        <xdr:to>
          <xdr:col>2</xdr:col>
          <xdr:colOff>571500</xdr:colOff>
          <xdr:row>92</xdr:row>
          <xdr:rowOff>123825</xdr:rowOff>
        </xdr:to>
        <xdr:sp macro="" textlink="">
          <xdr:nvSpPr>
            <xdr:cNvPr id="191515" name="Check Box 27" hidden="1">
              <a:extLst>
                <a:ext uri="{63B3BB69-23CF-44E3-9099-C40C66FF867C}">
                  <a14:compatExt spid="_x0000_s191515"/>
                </a:ext>
                <a:ext uri="{FF2B5EF4-FFF2-40B4-BE49-F238E27FC236}">
                  <a16:creationId xmlns:a16="http://schemas.microsoft.com/office/drawing/2014/main" id="{00000000-0008-0000-0100-00001B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91</xdr:row>
          <xdr:rowOff>123825</xdr:rowOff>
        </xdr:from>
        <xdr:to>
          <xdr:col>3</xdr:col>
          <xdr:colOff>590550</xdr:colOff>
          <xdr:row>92</xdr:row>
          <xdr:rowOff>123825</xdr:rowOff>
        </xdr:to>
        <xdr:sp macro="" textlink="">
          <xdr:nvSpPr>
            <xdr:cNvPr id="191516" name="Check Box 28" hidden="1">
              <a:extLst>
                <a:ext uri="{63B3BB69-23CF-44E3-9099-C40C66FF867C}">
                  <a14:compatExt spid="_x0000_s191516"/>
                </a:ext>
                <a:ext uri="{FF2B5EF4-FFF2-40B4-BE49-F238E27FC236}">
                  <a16:creationId xmlns:a16="http://schemas.microsoft.com/office/drawing/2014/main" id="{00000000-0008-0000-0100-00001C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95</xdr:row>
          <xdr:rowOff>133350</xdr:rowOff>
        </xdr:from>
        <xdr:to>
          <xdr:col>2</xdr:col>
          <xdr:colOff>571500</xdr:colOff>
          <xdr:row>96</xdr:row>
          <xdr:rowOff>133350</xdr:rowOff>
        </xdr:to>
        <xdr:sp macro="" textlink="">
          <xdr:nvSpPr>
            <xdr:cNvPr id="191517" name="Check Box 29" hidden="1">
              <a:extLst>
                <a:ext uri="{63B3BB69-23CF-44E3-9099-C40C66FF867C}">
                  <a14:compatExt spid="_x0000_s191517"/>
                </a:ext>
                <a:ext uri="{FF2B5EF4-FFF2-40B4-BE49-F238E27FC236}">
                  <a16:creationId xmlns:a16="http://schemas.microsoft.com/office/drawing/2014/main" id="{00000000-0008-0000-0100-00001D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95</xdr:row>
          <xdr:rowOff>133350</xdr:rowOff>
        </xdr:from>
        <xdr:to>
          <xdr:col>3</xdr:col>
          <xdr:colOff>590550</xdr:colOff>
          <xdr:row>96</xdr:row>
          <xdr:rowOff>133350</xdr:rowOff>
        </xdr:to>
        <xdr:sp macro="" textlink="">
          <xdr:nvSpPr>
            <xdr:cNvPr id="191518" name="Check Box 30" hidden="1">
              <a:extLst>
                <a:ext uri="{63B3BB69-23CF-44E3-9099-C40C66FF867C}">
                  <a14:compatExt spid="_x0000_s191518"/>
                </a:ext>
                <a:ext uri="{FF2B5EF4-FFF2-40B4-BE49-F238E27FC236}">
                  <a16:creationId xmlns:a16="http://schemas.microsoft.com/office/drawing/2014/main" id="{00000000-0008-0000-0100-00001E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99</xdr:row>
          <xdr:rowOff>95250</xdr:rowOff>
        </xdr:from>
        <xdr:to>
          <xdr:col>2</xdr:col>
          <xdr:colOff>571500</xdr:colOff>
          <xdr:row>100</xdr:row>
          <xdr:rowOff>95250</xdr:rowOff>
        </xdr:to>
        <xdr:sp macro="" textlink="">
          <xdr:nvSpPr>
            <xdr:cNvPr id="191519" name="Check Box 31" hidden="1">
              <a:extLst>
                <a:ext uri="{63B3BB69-23CF-44E3-9099-C40C66FF867C}">
                  <a14:compatExt spid="_x0000_s191519"/>
                </a:ext>
                <a:ext uri="{FF2B5EF4-FFF2-40B4-BE49-F238E27FC236}">
                  <a16:creationId xmlns:a16="http://schemas.microsoft.com/office/drawing/2014/main" id="{00000000-0008-0000-0100-00001F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99</xdr:row>
          <xdr:rowOff>95250</xdr:rowOff>
        </xdr:from>
        <xdr:to>
          <xdr:col>3</xdr:col>
          <xdr:colOff>590550</xdr:colOff>
          <xdr:row>100</xdr:row>
          <xdr:rowOff>95250</xdr:rowOff>
        </xdr:to>
        <xdr:sp macro="" textlink="">
          <xdr:nvSpPr>
            <xdr:cNvPr id="191520" name="Check Box 32" hidden="1">
              <a:extLst>
                <a:ext uri="{63B3BB69-23CF-44E3-9099-C40C66FF867C}">
                  <a14:compatExt spid="_x0000_s191520"/>
                </a:ext>
                <a:ext uri="{FF2B5EF4-FFF2-40B4-BE49-F238E27FC236}">
                  <a16:creationId xmlns:a16="http://schemas.microsoft.com/office/drawing/2014/main" id="{00000000-0008-0000-0100-000020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103</xdr:row>
          <xdr:rowOff>104775</xdr:rowOff>
        </xdr:from>
        <xdr:to>
          <xdr:col>2</xdr:col>
          <xdr:colOff>571500</xdr:colOff>
          <xdr:row>104</xdr:row>
          <xdr:rowOff>104775</xdr:rowOff>
        </xdr:to>
        <xdr:sp macro="" textlink="">
          <xdr:nvSpPr>
            <xdr:cNvPr id="191521" name="Check Box 33" hidden="1">
              <a:extLst>
                <a:ext uri="{63B3BB69-23CF-44E3-9099-C40C66FF867C}">
                  <a14:compatExt spid="_x0000_s191521"/>
                </a:ext>
                <a:ext uri="{FF2B5EF4-FFF2-40B4-BE49-F238E27FC236}">
                  <a16:creationId xmlns:a16="http://schemas.microsoft.com/office/drawing/2014/main" id="{00000000-0008-0000-0100-00002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103</xdr:row>
          <xdr:rowOff>104775</xdr:rowOff>
        </xdr:from>
        <xdr:to>
          <xdr:col>3</xdr:col>
          <xdr:colOff>590550</xdr:colOff>
          <xdr:row>104</xdr:row>
          <xdr:rowOff>104775</xdr:rowOff>
        </xdr:to>
        <xdr:sp macro="" textlink="">
          <xdr:nvSpPr>
            <xdr:cNvPr id="191522" name="Check Box 34" hidden="1">
              <a:extLst>
                <a:ext uri="{63B3BB69-23CF-44E3-9099-C40C66FF867C}">
                  <a14:compatExt spid="_x0000_s191522"/>
                </a:ext>
                <a:ext uri="{FF2B5EF4-FFF2-40B4-BE49-F238E27FC236}">
                  <a16:creationId xmlns:a16="http://schemas.microsoft.com/office/drawing/2014/main" id="{00000000-0008-0000-0100-00002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107</xdr:row>
          <xdr:rowOff>114300</xdr:rowOff>
        </xdr:from>
        <xdr:to>
          <xdr:col>2</xdr:col>
          <xdr:colOff>571500</xdr:colOff>
          <xdr:row>108</xdr:row>
          <xdr:rowOff>114300</xdr:rowOff>
        </xdr:to>
        <xdr:sp macro="" textlink="">
          <xdr:nvSpPr>
            <xdr:cNvPr id="191523" name="Check Box 35" hidden="1">
              <a:extLst>
                <a:ext uri="{63B3BB69-23CF-44E3-9099-C40C66FF867C}">
                  <a14:compatExt spid="_x0000_s191523"/>
                </a:ext>
                <a:ext uri="{FF2B5EF4-FFF2-40B4-BE49-F238E27FC236}">
                  <a16:creationId xmlns:a16="http://schemas.microsoft.com/office/drawing/2014/main" id="{00000000-0008-0000-0100-00002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107</xdr:row>
          <xdr:rowOff>114300</xdr:rowOff>
        </xdr:from>
        <xdr:to>
          <xdr:col>3</xdr:col>
          <xdr:colOff>590550</xdr:colOff>
          <xdr:row>108</xdr:row>
          <xdr:rowOff>114300</xdr:rowOff>
        </xdr:to>
        <xdr:sp macro="" textlink="">
          <xdr:nvSpPr>
            <xdr:cNvPr id="191524" name="Check Box 36" hidden="1">
              <a:extLst>
                <a:ext uri="{63B3BB69-23CF-44E3-9099-C40C66FF867C}">
                  <a14:compatExt spid="_x0000_s191524"/>
                </a:ext>
                <a:ext uri="{FF2B5EF4-FFF2-40B4-BE49-F238E27FC236}">
                  <a16:creationId xmlns:a16="http://schemas.microsoft.com/office/drawing/2014/main" id="{00000000-0008-0000-0100-00002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115</xdr:row>
          <xdr:rowOff>104775</xdr:rowOff>
        </xdr:from>
        <xdr:to>
          <xdr:col>2</xdr:col>
          <xdr:colOff>571500</xdr:colOff>
          <xdr:row>116</xdr:row>
          <xdr:rowOff>104775</xdr:rowOff>
        </xdr:to>
        <xdr:sp macro="" textlink="">
          <xdr:nvSpPr>
            <xdr:cNvPr id="191525" name="Check Box 37" hidden="1">
              <a:extLst>
                <a:ext uri="{63B3BB69-23CF-44E3-9099-C40C66FF867C}">
                  <a14:compatExt spid="_x0000_s191525"/>
                </a:ext>
                <a:ext uri="{FF2B5EF4-FFF2-40B4-BE49-F238E27FC236}">
                  <a16:creationId xmlns:a16="http://schemas.microsoft.com/office/drawing/2014/main" id="{00000000-0008-0000-0100-000025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115</xdr:row>
          <xdr:rowOff>104775</xdr:rowOff>
        </xdr:from>
        <xdr:to>
          <xdr:col>3</xdr:col>
          <xdr:colOff>590550</xdr:colOff>
          <xdr:row>116</xdr:row>
          <xdr:rowOff>104775</xdr:rowOff>
        </xdr:to>
        <xdr:sp macro="" textlink="">
          <xdr:nvSpPr>
            <xdr:cNvPr id="191526" name="Check Box 38" hidden="1">
              <a:extLst>
                <a:ext uri="{63B3BB69-23CF-44E3-9099-C40C66FF867C}">
                  <a14:compatExt spid="_x0000_s191526"/>
                </a:ext>
                <a:ext uri="{FF2B5EF4-FFF2-40B4-BE49-F238E27FC236}">
                  <a16:creationId xmlns:a16="http://schemas.microsoft.com/office/drawing/2014/main" id="{00000000-0008-0000-0100-000026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119</xdr:row>
          <xdr:rowOff>114300</xdr:rowOff>
        </xdr:from>
        <xdr:to>
          <xdr:col>2</xdr:col>
          <xdr:colOff>571500</xdr:colOff>
          <xdr:row>120</xdr:row>
          <xdr:rowOff>114300</xdr:rowOff>
        </xdr:to>
        <xdr:sp macro="" textlink="">
          <xdr:nvSpPr>
            <xdr:cNvPr id="191527" name="Check Box 39" hidden="1">
              <a:extLst>
                <a:ext uri="{63B3BB69-23CF-44E3-9099-C40C66FF867C}">
                  <a14:compatExt spid="_x0000_s191527"/>
                </a:ext>
                <a:ext uri="{FF2B5EF4-FFF2-40B4-BE49-F238E27FC236}">
                  <a16:creationId xmlns:a16="http://schemas.microsoft.com/office/drawing/2014/main" id="{00000000-0008-0000-0100-000027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119</xdr:row>
          <xdr:rowOff>114300</xdr:rowOff>
        </xdr:from>
        <xdr:to>
          <xdr:col>3</xdr:col>
          <xdr:colOff>590550</xdr:colOff>
          <xdr:row>120</xdr:row>
          <xdr:rowOff>114300</xdr:rowOff>
        </xdr:to>
        <xdr:sp macro="" textlink="">
          <xdr:nvSpPr>
            <xdr:cNvPr id="191528" name="Check Box 40" hidden="1">
              <a:extLst>
                <a:ext uri="{63B3BB69-23CF-44E3-9099-C40C66FF867C}">
                  <a14:compatExt spid="_x0000_s191528"/>
                </a:ext>
                <a:ext uri="{FF2B5EF4-FFF2-40B4-BE49-F238E27FC236}">
                  <a16:creationId xmlns:a16="http://schemas.microsoft.com/office/drawing/2014/main" id="{00000000-0008-0000-0100-000028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123</xdr:row>
          <xdr:rowOff>123825</xdr:rowOff>
        </xdr:from>
        <xdr:to>
          <xdr:col>2</xdr:col>
          <xdr:colOff>571500</xdr:colOff>
          <xdr:row>124</xdr:row>
          <xdr:rowOff>123825</xdr:rowOff>
        </xdr:to>
        <xdr:sp macro="" textlink="">
          <xdr:nvSpPr>
            <xdr:cNvPr id="191529" name="Check Box 41" hidden="1">
              <a:extLst>
                <a:ext uri="{63B3BB69-23CF-44E3-9099-C40C66FF867C}">
                  <a14:compatExt spid="_x0000_s191529"/>
                </a:ext>
                <a:ext uri="{FF2B5EF4-FFF2-40B4-BE49-F238E27FC236}">
                  <a16:creationId xmlns:a16="http://schemas.microsoft.com/office/drawing/2014/main" id="{00000000-0008-0000-0100-000029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123</xdr:row>
          <xdr:rowOff>123825</xdr:rowOff>
        </xdr:from>
        <xdr:to>
          <xdr:col>3</xdr:col>
          <xdr:colOff>590550</xdr:colOff>
          <xdr:row>124</xdr:row>
          <xdr:rowOff>123825</xdr:rowOff>
        </xdr:to>
        <xdr:sp macro="" textlink="">
          <xdr:nvSpPr>
            <xdr:cNvPr id="191530" name="Check Box 42" hidden="1">
              <a:extLst>
                <a:ext uri="{63B3BB69-23CF-44E3-9099-C40C66FF867C}">
                  <a14:compatExt spid="_x0000_s191530"/>
                </a:ext>
                <a:ext uri="{FF2B5EF4-FFF2-40B4-BE49-F238E27FC236}">
                  <a16:creationId xmlns:a16="http://schemas.microsoft.com/office/drawing/2014/main" id="{00000000-0008-0000-0100-00002A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571500</xdr:colOff>
      <xdr:row>58</xdr:row>
      <xdr:rowOff>114300</xdr:rowOff>
    </xdr:from>
    <xdr:to>
      <xdr:col>4</xdr:col>
      <xdr:colOff>171450</xdr:colOff>
      <xdr:row>58</xdr:row>
      <xdr:rowOff>114300</xdr:rowOff>
    </xdr:to>
    <xdr:sp macro="" textlink="">
      <xdr:nvSpPr>
        <xdr:cNvPr id="1688" name="Line 51">
          <a:extLst>
            <a:ext uri="{FF2B5EF4-FFF2-40B4-BE49-F238E27FC236}">
              <a16:creationId xmlns:a16="http://schemas.microsoft.com/office/drawing/2014/main" id="{00000000-0008-0000-0200-0000980600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58</xdr:row>
      <xdr:rowOff>104775</xdr:rowOff>
    </xdr:from>
    <xdr:to>
      <xdr:col>4</xdr:col>
      <xdr:colOff>171450</xdr:colOff>
      <xdr:row>137</xdr:row>
      <xdr:rowOff>228600</xdr:rowOff>
    </xdr:to>
    <xdr:sp macro="" textlink="">
      <xdr:nvSpPr>
        <xdr:cNvPr id="1689" name="Line 52">
          <a:extLst>
            <a:ext uri="{FF2B5EF4-FFF2-40B4-BE49-F238E27FC236}">
              <a16:creationId xmlns:a16="http://schemas.microsoft.com/office/drawing/2014/main" id="{00000000-0008-0000-0200-0000990600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137</xdr:row>
      <xdr:rowOff>238125</xdr:rowOff>
    </xdr:from>
    <xdr:to>
      <xdr:col>4</xdr:col>
      <xdr:colOff>180975</xdr:colOff>
      <xdr:row>137</xdr:row>
      <xdr:rowOff>238125</xdr:rowOff>
    </xdr:to>
    <xdr:sp macro="" textlink="">
      <xdr:nvSpPr>
        <xdr:cNvPr id="1690" name="Line 53">
          <a:extLst>
            <a:ext uri="{FF2B5EF4-FFF2-40B4-BE49-F238E27FC236}">
              <a16:creationId xmlns:a16="http://schemas.microsoft.com/office/drawing/2014/main" id="{00000000-0008-0000-0200-00009A0600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214</xdr:row>
      <xdr:rowOff>19050</xdr:rowOff>
    </xdr:from>
    <xdr:to>
      <xdr:col>4</xdr:col>
      <xdr:colOff>238125</xdr:colOff>
      <xdr:row>243</xdr:row>
      <xdr:rowOff>76200</xdr:rowOff>
    </xdr:to>
    <xdr:graphicFrame macro="">
      <xdr:nvGraphicFramePr>
        <xdr:cNvPr id="1691" name="Chart 127">
          <a:extLst>
            <a:ext uri="{FF2B5EF4-FFF2-40B4-BE49-F238E27FC236}">
              <a16:creationId xmlns:a16="http://schemas.microsoft.com/office/drawing/2014/main" id="{00000000-0008-0000-0200-00009B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197</xdr:row>
      <xdr:rowOff>28575</xdr:rowOff>
    </xdr:from>
    <xdr:to>
      <xdr:col>1</xdr:col>
      <xdr:colOff>485775</xdr:colOff>
      <xdr:row>200</xdr:row>
      <xdr:rowOff>0</xdr:rowOff>
    </xdr:to>
    <xdr:sp macro="" textlink="">
      <xdr:nvSpPr>
        <xdr:cNvPr id="1152" name="Text Box 128">
          <a:extLst>
            <a:ext uri="{FF2B5EF4-FFF2-40B4-BE49-F238E27FC236}">
              <a16:creationId xmlns:a16="http://schemas.microsoft.com/office/drawing/2014/main" id="{00000000-0008-0000-0200-000080040000}"/>
            </a:ext>
          </a:extLst>
        </xdr:cNvPr>
        <xdr:cNvSpPr txBox="1">
          <a:spLocks noChangeArrowheads="1"/>
        </xdr:cNvSpPr>
      </xdr:nvSpPr>
      <xdr:spPr bwMode="auto">
        <a:xfrm>
          <a:off x="142875" y="561498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32</xdr:row>
          <xdr:rowOff>38100</xdr:rowOff>
        </xdr:from>
        <xdr:to>
          <xdr:col>2</xdr:col>
          <xdr:colOff>571500</xdr:colOff>
          <xdr:row>33</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2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38100</xdr:rowOff>
        </xdr:from>
        <xdr:to>
          <xdr:col>3</xdr:col>
          <xdr:colOff>590550</xdr:colOff>
          <xdr:row>33</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36</xdr:row>
          <xdr:rowOff>47625</xdr:rowOff>
        </xdr:from>
        <xdr:to>
          <xdr:col>2</xdr:col>
          <xdr:colOff>571500</xdr:colOff>
          <xdr:row>37</xdr:row>
          <xdr:rowOff>47625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36</xdr:row>
          <xdr:rowOff>47625</xdr:rowOff>
        </xdr:from>
        <xdr:to>
          <xdr:col>3</xdr:col>
          <xdr:colOff>590550</xdr:colOff>
          <xdr:row>37</xdr:row>
          <xdr:rowOff>47625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40</xdr:row>
          <xdr:rowOff>57150</xdr:rowOff>
        </xdr:from>
        <xdr:to>
          <xdr:col>2</xdr:col>
          <xdr:colOff>571500</xdr:colOff>
          <xdr:row>41</xdr:row>
          <xdr:rowOff>57150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40</xdr:row>
          <xdr:rowOff>57150</xdr:rowOff>
        </xdr:from>
        <xdr:to>
          <xdr:col>3</xdr:col>
          <xdr:colOff>590550</xdr:colOff>
          <xdr:row>41</xdr:row>
          <xdr:rowOff>57150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44</xdr:row>
          <xdr:rowOff>66675</xdr:rowOff>
        </xdr:from>
        <xdr:to>
          <xdr:col>2</xdr:col>
          <xdr:colOff>571500</xdr:colOff>
          <xdr:row>45</xdr:row>
          <xdr:rowOff>66675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44</xdr:row>
          <xdr:rowOff>66675</xdr:rowOff>
        </xdr:from>
        <xdr:to>
          <xdr:col>3</xdr:col>
          <xdr:colOff>590550</xdr:colOff>
          <xdr:row>45</xdr:row>
          <xdr:rowOff>66675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48</xdr:row>
          <xdr:rowOff>95250</xdr:rowOff>
        </xdr:from>
        <xdr:to>
          <xdr:col>2</xdr:col>
          <xdr:colOff>571500</xdr:colOff>
          <xdr:row>49</xdr:row>
          <xdr:rowOff>95250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48</xdr:row>
          <xdr:rowOff>95250</xdr:rowOff>
        </xdr:from>
        <xdr:to>
          <xdr:col>3</xdr:col>
          <xdr:colOff>590550</xdr:colOff>
          <xdr:row>49</xdr:row>
          <xdr:rowOff>95250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52</xdr:row>
          <xdr:rowOff>104775</xdr:rowOff>
        </xdr:from>
        <xdr:to>
          <xdr:col>2</xdr:col>
          <xdr:colOff>571500</xdr:colOff>
          <xdr:row>53</xdr:row>
          <xdr:rowOff>104775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52</xdr:row>
          <xdr:rowOff>104775</xdr:rowOff>
        </xdr:from>
        <xdr:to>
          <xdr:col>3</xdr:col>
          <xdr:colOff>590550</xdr:colOff>
          <xdr:row>53</xdr:row>
          <xdr:rowOff>104775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56</xdr:row>
          <xdr:rowOff>104775</xdr:rowOff>
        </xdr:from>
        <xdr:to>
          <xdr:col>2</xdr:col>
          <xdr:colOff>571500</xdr:colOff>
          <xdr:row>57</xdr:row>
          <xdr:rowOff>104775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56</xdr:row>
          <xdr:rowOff>104775</xdr:rowOff>
        </xdr:from>
        <xdr:to>
          <xdr:col>3</xdr:col>
          <xdr:colOff>590550</xdr:colOff>
          <xdr:row>57</xdr:row>
          <xdr:rowOff>104775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61</xdr:row>
          <xdr:rowOff>95250</xdr:rowOff>
        </xdr:from>
        <xdr:to>
          <xdr:col>2</xdr:col>
          <xdr:colOff>571500</xdr:colOff>
          <xdr:row>62</xdr:row>
          <xdr:rowOff>95250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61</xdr:row>
          <xdr:rowOff>95250</xdr:rowOff>
        </xdr:from>
        <xdr:to>
          <xdr:col>3</xdr:col>
          <xdr:colOff>590550</xdr:colOff>
          <xdr:row>62</xdr:row>
          <xdr:rowOff>95250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65</xdr:row>
          <xdr:rowOff>85725</xdr:rowOff>
        </xdr:from>
        <xdr:to>
          <xdr:col>2</xdr:col>
          <xdr:colOff>571500</xdr:colOff>
          <xdr:row>66</xdr:row>
          <xdr:rowOff>85725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65</xdr:row>
          <xdr:rowOff>85725</xdr:rowOff>
        </xdr:from>
        <xdr:to>
          <xdr:col>3</xdr:col>
          <xdr:colOff>590550</xdr:colOff>
          <xdr:row>66</xdr:row>
          <xdr:rowOff>85725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73</xdr:row>
          <xdr:rowOff>104775</xdr:rowOff>
        </xdr:from>
        <xdr:to>
          <xdr:col>2</xdr:col>
          <xdr:colOff>571500</xdr:colOff>
          <xdr:row>74</xdr:row>
          <xdr:rowOff>104775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73</xdr:row>
          <xdr:rowOff>104775</xdr:rowOff>
        </xdr:from>
        <xdr:to>
          <xdr:col>3</xdr:col>
          <xdr:colOff>590550</xdr:colOff>
          <xdr:row>74</xdr:row>
          <xdr:rowOff>104775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77</xdr:row>
          <xdr:rowOff>114300</xdr:rowOff>
        </xdr:from>
        <xdr:to>
          <xdr:col>2</xdr:col>
          <xdr:colOff>571500</xdr:colOff>
          <xdr:row>78</xdr:row>
          <xdr:rowOff>114300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77</xdr:row>
          <xdr:rowOff>114300</xdr:rowOff>
        </xdr:from>
        <xdr:to>
          <xdr:col>3</xdr:col>
          <xdr:colOff>590550</xdr:colOff>
          <xdr:row>78</xdr:row>
          <xdr:rowOff>114300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81</xdr:row>
          <xdr:rowOff>123825</xdr:rowOff>
        </xdr:from>
        <xdr:to>
          <xdr:col>2</xdr:col>
          <xdr:colOff>571500</xdr:colOff>
          <xdr:row>82</xdr:row>
          <xdr:rowOff>123825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81</xdr:row>
          <xdr:rowOff>123825</xdr:rowOff>
        </xdr:from>
        <xdr:to>
          <xdr:col>3</xdr:col>
          <xdr:colOff>590550</xdr:colOff>
          <xdr:row>82</xdr:row>
          <xdr:rowOff>123825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85</xdr:row>
          <xdr:rowOff>114300</xdr:rowOff>
        </xdr:from>
        <xdr:to>
          <xdr:col>2</xdr:col>
          <xdr:colOff>571500</xdr:colOff>
          <xdr:row>86</xdr:row>
          <xdr:rowOff>114300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85</xdr:row>
          <xdr:rowOff>114300</xdr:rowOff>
        </xdr:from>
        <xdr:to>
          <xdr:col>3</xdr:col>
          <xdr:colOff>590550</xdr:colOff>
          <xdr:row>86</xdr:row>
          <xdr:rowOff>114300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89</xdr:row>
          <xdr:rowOff>123825</xdr:rowOff>
        </xdr:from>
        <xdr:to>
          <xdr:col>2</xdr:col>
          <xdr:colOff>571500</xdr:colOff>
          <xdr:row>90</xdr:row>
          <xdr:rowOff>123825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89</xdr:row>
          <xdr:rowOff>123825</xdr:rowOff>
        </xdr:from>
        <xdr:to>
          <xdr:col>3</xdr:col>
          <xdr:colOff>590550</xdr:colOff>
          <xdr:row>90</xdr:row>
          <xdr:rowOff>123825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93</xdr:row>
          <xdr:rowOff>133350</xdr:rowOff>
        </xdr:from>
        <xdr:to>
          <xdr:col>2</xdr:col>
          <xdr:colOff>571500</xdr:colOff>
          <xdr:row>94</xdr:row>
          <xdr:rowOff>133350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93</xdr:row>
          <xdr:rowOff>133350</xdr:rowOff>
        </xdr:from>
        <xdr:to>
          <xdr:col>3</xdr:col>
          <xdr:colOff>590550</xdr:colOff>
          <xdr:row>94</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97</xdr:row>
          <xdr:rowOff>95250</xdr:rowOff>
        </xdr:from>
        <xdr:to>
          <xdr:col>2</xdr:col>
          <xdr:colOff>571500</xdr:colOff>
          <xdr:row>98</xdr:row>
          <xdr:rowOff>95250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97</xdr:row>
          <xdr:rowOff>95250</xdr:rowOff>
        </xdr:from>
        <xdr:to>
          <xdr:col>3</xdr:col>
          <xdr:colOff>590550</xdr:colOff>
          <xdr:row>98</xdr:row>
          <xdr:rowOff>95250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101</xdr:row>
          <xdr:rowOff>104775</xdr:rowOff>
        </xdr:from>
        <xdr:to>
          <xdr:col>2</xdr:col>
          <xdr:colOff>571500</xdr:colOff>
          <xdr:row>102</xdr:row>
          <xdr:rowOff>104775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2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101</xdr:row>
          <xdr:rowOff>104775</xdr:rowOff>
        </xdr:from>
        <xdr:to>
          <xdr:col>3</xdr:col>
          <xdr:colOff>590550</xdr:colOff>
          <xdr:row>102</xdr:row>
          <xdr:rowOff>104775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2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105</xdr:row>
          <xdr:rowOff>114300</xdr:rowOff>
        </xdr:from>
        <xdr:to>
          <xdr:col>2</xdr:col>
          <xdr:colOff>571500</xdr:colOff>
          <xdr:row>106</xdr:row>
          <xdr:rowOff>114300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2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105</xdr:row>
          <xdr:rowOff>114300</xdr:rowOff>
        </xdr:from>
        <xdr:to>
          <xdr:col>3</xdr:col>
          <xdr:colOff>590550</xdr:colOff>
          <xdr:row>106</xdr:row>
          <xdr:rowOff>114300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113</xdr:row>
          <xdr:rowOff>104775</xdr:rowOff>
        </xdr:from>
        <xdr:to>
          <xdr:col>2</xdr:col>
          <xdr:colOff>571500</xdr:colOff>
          <xdr:row>114</xdr:row>
          <xdr:rowOff>104775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2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113</xdr:row>
          <xdr:rowOff>104775</xdr:rowOff>
        </xdr:from>
        <xdr:to>
          <xdr:col>3</xdr:col>
          <xdr:colOff>590550</xdr:colOff>
          <xdr:row>114</xdr:row>
          <xdr:rowOff>104775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2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117</xdr:row>
          <xdr:rowOff>114300</xdr:rowOff>
        </xdr:from>
        <xdr:to>
          <xdr:col>2</xdr:col>
          <xdr:colOff>571500</xdr:colOff>
          <xdr:row>118</xdr:row>
          <xdr:rowOff>114300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2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117</xdr:row>
          <xdr:rowOff>114300</xdr:rowOff>
        </xdr:from>
        <xdr:to>
          <xdr:col>3</xdr:col>
          <xdr:colOff>590550</xdr:colOff>
          <xdr:row>118</xdr:row>
          <xdr:rowOff>114300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2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121</xdr:row>
          <xdr:rowOff>123825</xdr:rowOff>
        </xdr:from>
        <xdr:to>
          <xdr:col>2</xdr:col>
          <xdr:colOff>571500</xdr:colOff>
          <xdr:row>122</xdr:row>
          <xdr:rowOff>123825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2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121</xdr:row>
          <xdr:rowOff>123825</xdr:rowOff>
        </xdr:from>
        <xdr:to>
          <xdr:col>3</xdr:col>
          <xdr:colOff>590550</xdr:colOff>
          <xdr:row>122</xdr:row>
          <xdr:rowOff>123825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2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0.39342</cdr:x>
      <cdr:y>0</cdr:y>
    </cdr:from>
    <cdr:to>
      <cdr:x>0.43777</cdr:x>
      <cdr:y>0.05566</cdr:y>
    </cdr:to>
    <cdr:sp macro="" textlink="">
      <cdr:nvSpPr>
        <cdr:cNvPr id="2" name="テキスト ボックス 1">
          <a:extLst xmlns:a="http://schemas.openxmlformats.org/drawingml/2006/main">
            <a:ext uri="{FF2B5EF4-FFF2-40B4-BE49-F238E27FC236}">
              <a16:creationId xmlns:a16="http://schemas.microsoft.com/office/drawing/2014/main" id="{96F89979-833A-EED5-99DC-94C86510FDA7}"/>
            </a:ext>
          </a:extLst>
        </cdr:cNvPr>
        <cdr:cNvSpPr txBox="1"/>
      </cdr:nvSpPr>
      <cdr:spPr>
        <a:xfrm xmlns:a="http://schemas.openxmlformats.org/drawingml/2006/main">
          <a:off x="2619375" y="0"/>
          <a:ext cx="295275"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kern="1200"/>
            <a:t>1</a:t>
          </a:r>
          <a:endParaRPr lang="ja-JP" altLang="en-US" sz="1100" kern="1200"/>
        </a:p>
      </cdr:txBody>
    </cdr:sp>
  </cdr:relSizeAnchor>
  <cdr:relSizeAnchor xmlns:cdr="http://schemas.openxmlformats.org/drawingml/2006/chartDrawing">
    <cdr:from>
      <cdr:x>0.12065</cdr:x>
      <cdr:y>0.15859</cdr:y>
    </cdr:from>
    <cdr:to>
      <cdr:x>0.165</cdr:x>
      <cdr:y>0.21424</cdr:y>
    </cdr:to>
    <cdr:sp macro="" textlink="">
      <cdr:nvSpPr>
        <cdr:cNvPr id="3" name="テキスト ボックス 1">
          <a:extLst xmlns:a="http://schemas.openxmlformats.org/drawingml/2006/main">
            <a:ext uri="{FF2B5EF4-FFF2-40B4-BE49-F238E27FC236}">
              <a16:creationId xmlns:a16="http://schemas.microsoft.com/office/drawing/2014/main" id="{7DA1FBAD-B0C3-5BF5-F741-4D776C63D631}"/>
            </a:ext>
          </a:extLst>
        </cdr:cNvPr>
        <cdr:cNvSpPr txBox="1"/>
      </cdr:nvSpPr>
      <cdr:spPr>
        <a:xfrm xmlns:a="http://schemas.openxmlformats.org/drawingml/2006/main">
          <a:off x="803275" y="841375"/>
          <a:ext cx="295275"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kern="1200"/>
            <a:t>7</a:t>
          </a:r>
          <a:endParaRPr lang="ja-JP" altLang="en-US" sz="1100" kern="1200"/>
        </a:p>
      </cdr:txBody>
    </cdr:sp>
  </cdr:relSizeAnchor>
  <cdr:relSizeAnchor xmlns:cdr="http://schemas.openxmlformats.org/drawingml/2006/chartDrawing">
    <cdr:from>
      <cdr:x>0.0391</cdr:x>
      <cdr:y>0.54458</cdr:y>
    </cdr:from>
    <cdr:to>
      <cdr:x>0.08345</cdr:x>
      <cdr:y>0.60024</cdr:y>
    </cdr:to>
    <cdr:sp macro="" textlink="">
      <cdr:nvSpPr>
        <cdr:cNvPr id="4" name="テキスト ボックス 1">
          <a:extLst xmlns:a="http://schemas.openxmlformats.org/drawingml/2006/main">
            <a:ext uri="{FF2B5EF4-FFF2-40B4-BE49-F238E27FC236}">
              <a16:creationId xmlns:a16="http://schemas.microsoft.com/office/drawing/2014/main" id="{7DA1FBAD-B0C3-5BF5-F741-4D776C63D631}"/>
            </a:ext>
          </a:extLst>
        </cdr:cNvPr>
        <cdr:cNvSpPr txBox="1"/>
      </cdr:nvSpPr>
      <cdr:spPr>
        <a:xfrm xmlns:a="http://schemas.openxmlformats.org/drawingml/2006/main">
          <a:off x="260350" y="2889250"/>
          <a:ext cx="295275"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kern="1200"/>
            <a:t>6</a:t>
          </a:r>
          <a:endParaRPr lang="ja-JP" altLang="en-US" sz="1100" kern="1200"/>
        </a:p>
      </cdr:txBody>
    </cdr:sp>
  </cdr:relSizeAnchor>
  <cdr:relSizeAnchor xmlns:cdr="http://schemas.openxmlformats.org/drawingml/2006/chartDrawing">
    <cdr:from>
      <cdr:x>0.2165</cdr:x>
      <cdr:y>0.83722</cdr:y>
    </cdr:from>
    <cdr:to>
      <cdr:x>0.26085</cdr:x>
      <cdr:y>0.89288</cdr:y>
    </cdr:to>
    <cdr:sp macro="" textlink="">
      <cdr:nvSpPr>
        <cdr:cNvPr id="5" name="テキスト ボックス 1">
          <a:extLst xmlns:a="http://schemas.openxmlformats.org/drawingml/2006/main">
            <a:ext uri="{FF2B5EF4-FFF2-40B4-BE49-F238E27FC236}">
              <a16:creationId xmlns:a16="http://schemas.microsoft.com/office/drawing/2014/main" id="{7DA1FBAD-B0C3-5BF5-F741-4D776C63D631}"/>
            </a:ext>
          </a:extLst>
        </cdr:cNvPr>
        <cdr:cNvSpPr txBox="1"/>
      </cdr:nvSpPr>
      <cdr:spPr>
        <a:xfrm xmlns:a="http://schemas.openxmlformats.org/drawingml/2006/main">
          <a:off x="1441450" y="4441825"/>
          <a:ext cx="295275"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kern="1200"/>
            <a:t>5</a:t>
          </a:r>
          <a:endParaRPr lang="ja-JP" altLang="en-US" sz="1100" kern="1200"/>
        </a:p>
      </cdr:txBody>
    </cdr:sp>
  </cdr:relSizeAnchor>
  <cdr:relSizeAnchor xmlns:cdr="http://schemas.openxmlformats.org/drawingml/2006/chartDrawing">
    <cdr:from>
      <cdr:x>0.55126</cdr:x>
      <cdr:y>0.83004</cdr:y>
    </cdr:from>
    <cdr:to>
      <cdr:x>0.59561</cdr:x>
      <cdr:y>0.8857</cdr:y>
    </cdr:to>
    <cdr:sp macro="" textlink="">
      <cdr:nvSpPr>
        <cdr:cNvPr id="6" name="テキスト ボックス 1">
          <a:extLst xmlns:a="http://schemas.openxmlformats.org/drawingml/2006/main">
            <a:ext uri="{FF2B5EF4-FFF2-40B4-BE49-F238E27FC236}">
              <a16:creationId xmlns:a16="http://schemas.microsoft.com/office/drawing/2014/main" id="{7DA1FBAD-B0C3-5BF5-F741-4D776C63D631}"/>
            </a:ext>
          </a:extLst>
        </cdr:cNvPr>
        <cdr:cNvSpPr txBox="1"/>
      </cdr:nvSpPr>
      <cdr:spPr>
        <a:xfrm xmlns:a="http://schemas.openxmlformats.org/drawingml/2006/main">
          <a:off x="3670300" y="4403725"/>
          <a:ext cx="295275"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kern="1200"/>
            <a:t>4</a:t>
          </a:r>
          <a:endParaRPr lang="ja-JP" altLang="en-US" sz="1100" kern="1200"/>
        </a:p>
      </cdr:txBody>
    </cdr:sp>
  </cdr:relSizeAnchor>
  <cdr:relSizeAnchor xmlns:cdr="http://schemas.openxmlformats.org/drawingml/2006/chartDrawing">
    <cdr:from>
      <cdr:x>0.7258</cdr:x>
      <cdr:y>0.51586</cdr:y>
    </cdr:from>
    <cdr:to>
      <cdr:x>0.77015</cdr:x>
      <cdr:y>0.57151</cdr:y>
    </cdr:to>
    <cdr:sp macro="" textlink="">
      <cdr:nvSpPr>
        <cdr:cNvPr id="7" name="テキスト ボックス 1">
          <a:extLst xmlns:a="http://schemas.openxmlformats.org/drawingml/2006/main">
            <a:ext uri="{FF2B5EF4-FFF2-40B4-BE49-F238E27FC236}">
              <a16:creationId xmlns:a16="http://schemas.microsoft.com/office/drawing/2014/main" id="{7DA1FBAD-B0C3-5BF5-F741-4D776C63D631}"/>
            </a:ext>
          </a:extLst>
        </cdr:cNvPr>
        <cdr:cNvSpPr txBox="1"/>
      </cdr:nvSpPr>
      <cdr:spPr>
        <a:xfrm xmlns:a="http://schemas.openxmlformats.org/drawingml/2006/main">
          <a:off x="4832350" y="2736850"/>
          <a:ext cx="295275"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kern="1200"/>
            <a:t>3</a:t>
          </a:r>
          <a:endParaRPr lang="ja-JP" altLang="en-US" sz="1100" kern="1200"/>
        </a:p>
      </cdr:txBody>
    </cdr:sp>
  </cdr:relSizeAnchor>
  <cdr:relSizeAnchor xmlns:cdr="http://schemas.openxmlformats.org/drawingml/2006/chartDrawing">
    <cdr:from>
      <cdr:x>0.66142</cdr:x>
      <cdr:y>0.17654</cdr:y>
    </cdr:from>
    <cdr:to>
      <cdr:x>0.70577</cdr:x>
      <cdr:y>0.2322</cdr:y>
    </cdr:to>
    <cdr:sp macro="" textlink="">
      <cdr:nvSpPr>
        <cdr:cNvPr id="8" name="テキスト ボックス 1">
          <a:extLst xmlns:a="http://schemas.openxmlformats.org/drawingml/2006/main">
            <a:ext uri="{FF2B5EF4-FFF2-40B4-BE49-F238E27FC236}">
              <a16:creationId xmlns:a16="http://schemas.microsoft.com/office/drawing/2014/main" id="{7DA1FBAD-B0C3-5BF5-F741-4D776C63D631}"/>
            </a:ext>
          </a:extLst>
        </cdr:cNvPr>
        <cdr:cNvSpPr txBox="1"/>
      </cdr:nvSpPr>
      <cdr:spPr>
        <a:xfrm xmlns:a="http://schemas.openxmlformats.org/drawingml/2006/main">
          <a:off x="4403725" y="936625"/>
          <a:ext cx="295275"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kern="1200"/>
            <a:t>2</a:t>
          </a:r>
          <a:endParaRPr lang="ja-JP" altLang="en-US" sz="1100" kern="12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7"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55.xml"/><Relationship Id="rId29" Type="http://schemas.openxmlformats.org/officeDocument/2006/relationships/ctrlProp" Target="../ctrlProps/ctrlProp68.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8" Type="http://schemas.openxmlformats.org/officeDocument/2006/relationships/ctrlProp" Target="../ctrlProps/ctrlProp47.xml"/><Relationship Id="rId3" Type="http://schemas.openxmlformats.org/officeDocument/2006/relationships/vmlDrawing" Target="../drawings/vmlDrawing2.v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20" Type="http://schemas.openxmlformats.org/officeDocument/2006/relationships/ctrlProp" Target="../ctrlProps/ctrlProp59.xml"/><Relationship Id="rId41" Type="http://schemas.openxmlformats.org/officeDocument/2006/relationships/ctrlProp" Target="../ctrlProps/ctrlProp8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H15"/>
  <sheetViews>
    <sheetView view="pageBreakPreview" zoomScaleNormal="100" zoomScaleSheetLayoutView="100" workbookViewId="0">
      <selection activeCell="A3" sqref="A3:C3"/>
    </sheetView>
  </sheetViews>
  <sheetFormatPr defaultRowHeight="13.5" x14ac:dyDescent="0.15"/>
  <cols>
    <col min="2" max="2" width="26" customWidth="1"/>
    <col min="3" max="3" width="51.625" customWidth="1"/>
  </cols>
  <sheetData>
    <row r="2" spans="1:8" s="1" customFormat="1" ht="33" customHeight="1" x14ac:dyDescent="0.2">
      <c r="A2" s="82" t="s">
        <v>163</v>
      </c>
      <c r="B2" s="83"/>
      <c r="C2" s="83"/>
      <c r="F2" s="45"/>
      <c r="G2" s="34" t="s">
        <v>94</v>
      </c>
      <c r="H2" s="34"/>
    </row>
    <row r="3" spans="1:8" ht="27.75" customHeight="1" x14ac:dyDescent="0.15">
      <c r="A3" s="81" t="s">
        <v>128</v>
      </c>
      <c r="B3" s="81"/>
      <c r="C3" s="81"/>
    </row>
    <row r="4" spans="1:8" ht="25.5" customHeight="1" x14ac:dyDescent="0.15">
      <c r="A4" s="62"/>
      <c r="B4" s="62"/>
      <c r="C4" s="62"/>
    </row>
    <row r="5" spans="1:8" s="1" customFormat="1" ht="14.25" x14ac:dyDescent="0.15">
      <c r="A5" s="79" t="s">
        <v>112</v>
      </c>
      <c r="B5" s="76"/>
      <c r="C5" s="77"/>
    </row>
    <row r="7" spans="1:8" s="1" customFormat="1" ht="27" customHeight="1" x14ac:dyDescent="0.15">
      <c r="A7" s="63" t="s">
        <v>103</v>
      </c>
      <c r="B7" s="75" t="s">
        <v>104</v>
      </c>
      <c r="C7" s="75" t="s">
        <v>105</v>
      </c>
    </row>
    <row r="8" spans="1:8" s="1" customFormat="1" ht="84" customHeight="1" x14ac:dyDescent="0.15">
      <c r="A8" s="63" t="s">
        <v>106</v>
      </c>
      <c r="B8" s="64" t="s">
        <v>129</v>
      </c>
      <c r="C8" s="64" t="s">
        <v>118</v>
      </c>
    </row>
    <row r="9" spans="1:8" s="1" customFormat="1" ht="84" customHeight="1" x14ac:dyDescent="0.15">
      <c r="A9" s="63" t="s">
        <v>107</v>
      </c>
      <c r="B9" s="64" t="s">
        <v>119</v>
      </c>
      <c r="C9" s="64" t="s">
        <v>131</v>
      </c>
    </row>
    <row r="10" spans="1:8" s="1" customFormat="1" ht="84" customHeight="1" x14ac:dyDescent="0.15">
      <c r="A10" s="63" t="s">
        <v>108</v>
      </c>
      <c r="B10" s="64" t="s">
        <v>120</v>
      </c>
      <c r="C10" s="64" t="s">
        <v>121</v>
      </c>
    </row>
    <row r="11" spans="1:8" s="1" customFormat="1" ht="84" customHeight="1" x14ac:dyDescent="0.15">
      <c r="A11" s="63" t="s">
        <v>109</v>
      </c>
      <c r="B11" s="64" t="s">
        <v>122</v>
      </c>
      <c r="C11" s="64" t="s">
        <v>123</v>
      </c>
    </row>
    <row r="12" spans="1:8" s="1" customFormat="1" ht="84" customHeight="1" x14ac:dyDescent="0.15">
      <c r="A12" s="63" t="s">
        <v>110</v>
      </c>
      <c r="B12" s="64" t="s">
        <v>124</v>
      </c>
      <c r="C12" s="64" t="s">
        <v>125</v>
      </c>
    </row>
    <row r="13" spans="1:8" s="1" customFormat="1" ht="84" customHeight="1" x14ac:dyDescent="0.15">
      <c r="A13" s="63" t="s">
        <v>111</v>
      </c>
      <c r="B13" s="64" t="s">
        <v>126</v>
      </c>
      <c r="C13" s="64" t="s">
        <v>127</v>
      </c>
    </row>
    <row r="14" spans="1:8" s="1" customFormat="1" ht="84" customHeight="1" x14ac:dyDescent="0.15">
      <c r="A14" s="63" t="s">
        <v>139</v>
      </c>
      <c r="B14" s="64" t="s">
        <v>137</v>
      </c>
      <c r="C14" s="64" t="s">
        <v>138</v>
      </c>
    </row>
    <row r="15" spans="1:8" ht="14.25" x14ac:dyDescent="0.15">
      <c r="A15" s="1"/>
      <c r="B15" s="1"/>
      <c r="C15" s="1"/>
    </row>
  </sheetData>
  <mergeCells count="2">
    <mergeCell ref="A3:C3"/>
    <mergeCell ref="A2:C2"/>
  </mergeCells>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246"/>
  <sheetViews>
    <sheetView showGridLines="0" view="pageBreakPreview" topLeftCell="A2" zoomScaleNormal="100" zoomScaleSheetLayoutView="100" workbookViewId="0">
      <selection activeCell="A6" sqref="A6:A1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45" customWidth="1"/>
    <col min="7" max="8" width="10.625" style="34" customWidth="1"/>
    <col min="9" max="16384" width="9" style="1"/>
  </cols>
  <sheetData>
    <row r="1" spans="1:7" ht="8.25" hidden="1" customHeight="1" x14ac:dyDescent="0.15"/>
    <row r="2" spans="1:7" ht="18.75" customHeight="1" x14ac:dyDescent="0.15">
      <c r="A2" s="78" t="s">
        <v>135</v>
      </c>
    </row>
    <row r="3" spans="1:7" ht="18.75" customHeight="1" x14ac:dyDescent="0.15">
      <c r="A3" s="78"/>
    </row>
    <row r="4" spans="1:7" x14ac:dyDescent="0.15">
      <c r="A4" s="84" t="s">
        <v>132</v>
      </c>
      <c r="B4" s="84"/>
      <c r="C4" s="84"/>
      <c r="D4" s="84"/>
    </row>
    <row r="5" spans="1:7" ht="71.25" customHeight="1" x14ac:dyDescent="0.15">
      <c r="A5" s="96" t="s">
        <v>164</v>
      </c>
      <c r="B5" s="96"/>
      <c r="C5" s="96"/>
      <c r="D5" s="96"/>
      <c r="G5" s="34" t="s">
        <v>94</v>
      </c>
    </row>
    <row r="6" spans="1:7" ht="39.950000000000003" customHeight="1" x14ac:dyDescent="0.15">
      <c r="A6" s="86" t="s">
        <v>5</v>
      </c>
      <c r="B6" s="89" t="s">
        <v>140</v>
      </c>
      <c r="C6" s="89"/>
      <c r="D6" s="89"/>
    </row>
    <row r="7" spans="1:7" ht="30" customHeight="1" x14ac:dyDescent="0.15">
      <c r="A7" s="87"/>
      <c r="B7" s="90" t="s">
        <v>145</v>
      </c>
      <c r="C7" s="90"/>
      <c r="D7" s="90"/>
    </row>
    <row r="8" spans="1:7" ht="30" customHeight="1" x14ac:dyDescent="0.15">
      <c r="A8" s="87"/>
      <c r="B8" s="91" t="s">
        <v>141</v>
      </c>
      <c r="C8" s="92"/>
      <c r="D8" s="93"/>
    </row>
    <row r="9" spans="1:7" ht="30" customHeight="1" x14ac:dyDescent="0.15">
      <c r="A9" s="87"/>
      <c r="B9" s="90" t="s">
        <v>146</v>
      </c>
      <c r="C9" s="90"/>
      <c r="D9" s="90"/>
    </row>
    <row r="10" spans="1:7" ht="30" customHeight="1" x14ac:dyDescent="0.15">
      <c r="A10" s="87"/>
      <c r="B10" s="90" t="s">
        <v>147</v>
      </c>
      <c r="C10" s="90"/>
      <c r="D10" s="90"/>
    </row>
    <row r="11" spans="1:7" ht="30" customHeight="1" x14ac:dyDescent="0.15">
      <c r="A11" s="87"/>
      <c r="B11" s="90" t="s">
        <v>142</v>
      </c>
      <c r="C11" s="90"/>
      <c r="D11" s="90"/>
    </row>
    <row r="12" spans="1:7" ht="30" customHeight="1" x14ac:dyDescent="0.15">
      <c r="A12" s="87"/>
      <c r="B12" s="89" t="s">
        <v>143</v>
      </c>
      <c r="C12" s="89"/>
      <c r="D12" s="89"/>
    </row>
    <row r="13" spans="1:7" ht="30" customHeight="1" x14ac:dyDescent="0.15">
      <c r="A13" s="88"/>
      <c r="B13" s="89" t="s">
        <v>156</v>
      </c>
      <c r="C13" s="89"/>
      <c r="D13" s="89"/>
    </row>
    <row r="14" spans="1:7" ht="30" customHeight="1" x14ac:dyDescent="0.15">
      <c r="A14" s="69" t="s">
        <v>3</v>
      </c>
      <c r="B14" s="89" t="s">
        <v>148</v>
      </c>
      <c r="C14" s="89"/>
      <c r="D14" s="89"/>
    </row>
    <row r="15" spans="1:7" ht="30" customHeight="1" x14ac:dyDescent="0.15">
      <c r="A15" s="70" t="s">
        <v>1</v>
      </c>
      <c r="B15" s="94" t="s">
        <v>154</v>
      </c>
      <c r="C15" s="94"/>
      <c r="D15" s="94"/>
    </row>
    <row r="16" spans="1:7" ht="30" customHeight="1" x14ac:dyDescent="0.15">
      <c r="A16" s="71"/>
      <c r="B16" s="89" t="s">
        <v>149</v>
      </c>
      <c r="C16" s="89"/>
      <c r="D16" s="89"/>
    </row>
    <row r="17" spans="1:8" ht="30" customHeight="1" x14ac:dyDescent="0.15">
      <c r="A17" s="72" t="s">
        <v>71</v>
      </c>
      <c r="B17" s="89"/>
      <c r="C17" s="89"/>
      <c r="D17" s="89"/>
    </row>
    <row r="18" spans="1:8" ht="30" customHeight="1" x14ac:dyDescent="0.15">
      <c r="A18" s="73"/>
      <c r="B18" s="89"/>
      <c r="C18" s="89"/>
      <c r="D18" s="89"/>
    </row>
    <row r="19" spans="1:8" ht="30" customHeight="1" x14ac:dyDescent="0.15">
      <c r="A19" s="74" t="s">
        <v>2</v>
      </c>
      <c r="B19" s="95" t="s">
        <v>130</v>
      </c>
      <c r="C19" s="95"/>
      <c r="D19" s="95"/>
    </row>
    <row r="20" spans="1:8" ht="20.100000000000001" customHeight="1" x14ac:dyDescent="0.15">
      <c r="A20" s="41"/>
      <c r="B20" s="42"/>
      <c r="C20" s="43"/>
      <c r="D20" s="2"/>
    </row>
    <row r="21" spans="1:8" ht="20.100000000000001" customHeight="1" x14ac:dyDescent="0.15">
      <c r="A21" s="38" t="s">
        <v>117</v>
      </c>
      <c r="B21" s="39"/>
      <c r="C21" s="40"/>
      <c r="D21" s="2"/>
    </row>
    <row r="22" spans="1:8" ht="20.100000000000001" customHeight="1" x14ac:dyDescent="0.15">
      <c r="A22" s="38"/>
      <c r="B22" s="39"/>
      <c r="C22" s="40"/>
      <c r="D22" s="2"/>
    </row>
    <row r="23" spans="1:8" ht="20.100000000000001" customHeight="1" x14ac:dyDescent="0.15">
      <c r="A23" s="38"/>
      <c r="B23" s="39"/>
      <c r="C23" s="40"/>
      <c r="D23" s="2"/>
    </row>
    <row r="24" spans="1:8" ht="27.95" customHeight="1" x14ac:dyDescent="0.15">
      <c r="B24" s="3" t="str">
        <f>"【" &amp; B19 &amp;"】"</f>
        <v>【手法１：大会、交流会等を実施】</v>
      </c>
      <c r="H24" s="34" t="s">
        <v>86</v>
      </c>
    </row>
    <row r="25" spans="1:8" ht="17.25" customHeight="1" x14ac:dyDescent="0.15">
      <c r="A25" s="97" t="s">
        <v>134</v>
      </c>
      <c r="B25" s="98"/>
      <c r="C25" s="98"/>
      <c r="D25" s="98"/>
      <c r="F25" s="85"/>
      <c r="G25" s="85"/>
      <c r="H25" s="85"/>
    </row>
    <row r="26" spans="1:8" ht="17.25" customHeight="1" x14ac:dyDescent="0.15">
      <c r="A26" s="98"/>
      <c r="B26" s="98"/>
      <c r="C26" s="98"/>
      <c r="D26" s="98"/>
      <c r="F26" s="85"/>
      <c r="G26" s="85"/>
      <c r="H26" s="85"/>
    </row>
    <row r="27" spans="1:8" ht="17.25" customHeight="1" x14ac:dyDescent="0.15">
      <c r="A27" s="98"/>
      <c r="B27" s="98"/>
      <c r="C27" s="98"/>
      <c r="D27" s="98"/>
      <c r="F27" s="85"/>
      <c r="G27" s="85"/>
      <c r="H27" s="85"/>
    </row>
    <row r="28" spans="1:8" ht="17.25" customHeight="1" x14ac:dyDescent="0.15">
      <c r="A28" s="98"/>
      <c r="B28" s="98"/>
      <c r="C28" s="98"/>
      <c r="D28" s="98"/>
      <c r="F28" s="85"/>
      <c r="G28" s="85"/>
      <c r="H28" s="85"/>
    </row>
    <row r="29" spans="1:8" ht="17.25" customHeight="1" thickBot="1" x14ac:dyDescent="0.2">
      <c r="A29" s="4"/>
      <c r="B29" s="4"/>
      <c r="C29" s="4"/>
      <c r="D29" s="4"/>
    </row>
    <row r="30" spans="1:8" ht="17.100000000000001" customHeight="1" thickTop="1" x14ac:dyDescent="0.15">
      <c r="A30" s="106" t="s">
        <v>0</v>
      </c>
      <c r="B30" s="107"/>
      <c r="C30" s="112" t="s">
        <v>4</v>
      </c>
      <c r="D30" s="113"/>
      <c r="E30" s="2"/>
      <c r="F30" s="44"/>
    </row>
    <row r="31" spans="1:8" ht="17.100000000000001" customHeight="1" x14ac:dyDescent="0.15">
      <c r="A31" s="108"/>
      <c r="B31" s="109"/>
      <c r="C31" s="114" t="s">
        <v>101</v>
      </c>
      <c r="D31" s="116" t="s">
        <v>102</v>
      </c>
      <c r="E31" s="2"/>
      <c r="F31" s="44"/>
    </row>
    <row r="32" spans="1:8" ht="17.100000000000001" customHeight="1" x14ac:dyDescent="0.15">
      <c r="A32" s="110"/>
      <c r="B32" s="111"/>
      <c r="C32" s="115"/>
      <c r="D32" s="117"/>
      <c r="E32" s="2"/>
      <c r="F32" s="44"/>
    </row>
    <row r="33" spans="1:8" ht="17.100000000000001" customHeight="1" x14ac:dyDescent="0.15">
      <c r="A33" s="120" t="s">
        <v>87</v>
      </c>
      <c r="B33" s="122" t="s">
        <v>115</v>
      </c>
      <c r="C33" s="125" t="s">
        <v>47</v>
      </c>
      <c r="D33" s="99" t="s">
        <v>62</v>
      </c>
      <c r="E33" s="2"/>
      <c r="F33" s="44"/>
    </row>
    <row r="34" spans="1:8" ht="17.100000000000001" customHeight="1" x14ac:dyDescent="0.15">
      <c r="A34" s="121"/>
      <c r="B34" s="123"/>
      <c r="C34" s="126"/>
      <c r="D34" s="100"/>
      <c r="E34" s="2"/>
      <c r="F34" s="44" t="str">
        <f>IF(AND(G35=FALSE,H35=FALSE),"←どちらか１つを選択してください。",IF(AND(G35=TRUE,H35=TRUE),"←選択できるのは１つだけです。",""))</f>
        <v/>
      </c>
    </row>
    <row r="35" spans="1:8" ht="17.100000000000001" customHeight="1" x14ac:dyDescent="0.15">
      <c r="A35" s="121"/>
      <c r="B35" s="123"/>
      <c r="C35" s="5"/>
      <c r="D35" s="6"/>
      <c r="E35" s="2"/>
      <c r="F35" s="44"/>
      <c r="G35" s="34" t="b">
        <v>1</v>
      </c>
      <c r="H35" s="34" t="b">
        <v>0</v>
      </c>
    </row>
    <row r="36" spans="1:8" ht="17.100000000000001" customHeight="1" x14ac:dyDescent="0.15">
      <c r="A36" s="121"/>
      <c r="B36" s="124"/>
      <c r="C36" s="10"/>
      <c r="D36" s="11"/>
      <c r="E36" s="9"/>
      <c r="F36" s="44"/>
      <c r="G36" s="35">
        <f>IF(G35=TRUE,1,0)</f>
        <v>1</v>
      </c>
    </row>
    <row r="37" spans="1:8" ht="17.100000000000001" customHeight="1" x14ac:dyDescent="0.15">
      <c r="A37" s="121"/>
      <c r="B37" s="101" t="s">
        <v>63</v>
      </c>
      <c r="C37" s="104" t="s">
        <v>53</v>
      </c>
      <c r="D37" s="118" t="s">
        <v>54</v>
      </c>
      <c r="E37" s="2"/>
      <c r="F37" s="44"/>
    </row>
    <row r="38" spans="1:8" ht="17.100000000000001" customHeight="1" x14ac:dyDescent="0.15">
      <c r="A38" s="121"/>
      <c r="B38" s="102"/>
      <c r="C38" s="105"/>
      <c r="D38" s="119"/>
      <c r="E38" s="2"/>
      <c r="F38" s="44" t="str">
        <f>IF(AND(G39=FALSE,H39=FALSE),"←どちらか１つを選択してください。",IF(AND(G39=TRUE,H39=TRUE),"←選択できるのは１つだけです。",""))</f>
        <v/>
      </c>
    </row>
    <row r="39" spans="1:8" ht="17.100000000000001" customHeight="1" x14ac:dyDescent="0.15">
      <c r="A39" s="121"/>
      <c r="B39" s="102"/>
      <c r="C39" s="5"/>
      <c r="D39" s="6"/>
      <c r="E39" s="2"/>
      <c r="F39" s="44"/>
      <c r="G39" s="34" t="b">
        <v>1</v>
      </c>
      <c r="H39" s="34" t="b">
        <v>0</v>
      </c>
    </row>
    <row r="40" spans="1:8" ht="17.100000000000001" customHeight="1" x14ac:dyDescent="0.15">
      <c r="A40" s="121"/>
      <c r="B40" s="103"/>
      <c r="C40" s="10"/>
      <c r="D40" s="11"/>
      <c r="E40" s="9"/>
      <c r="F40" s="44"/>
      <c r="G40" s="35">
        <f>IF(G39=TRUE,1,0)</f>
        <v>1</v>
      </c>
    </row>
    <row r="41" spans="1:8" ht="17.100000000000001" customHeight="1" x14ac:dyDescent="0.15">
      <c r="A41" s="121"/>
      <c r="B41" s="123" t="s">
        <v>50</v>
      </c>
      <c r="C41" s="104" t="s">
        <v>13</v>
      </c>
      <c r="D41" s="118" t="s">
        <v>14</v>
      </c>
      <c r="E41" s="2"/>
      <c r="F41" s="44"/>
    </row>
    <row r="42" spans="1:8" ht="17.100000000000001" customHeight="1" x14ac:dyDescent="0.15">
      <c r="A42" s="121"/>
      <c r="B42" s="102"/>
      <c r="C42" s="105"/>
      <c r="D42" s="119"/>
      <c r="E42" s="2"/>
      <c r="F42" s="44" t="str">
        <f>IF(AND(G43=FALSE,H43=FALSE),"←どちらか１つを選択してください。",IF(AND(G43=TRUE,H43=TRUE),"←選択できるのは１つだけです。",""))</f>
        <v/>
      </c>
    </row>
    <row r="43" spans="1:8" ht="17.100000000000001" customHeight="1" x14ac:dyDescent="0.15">
      <c r="A43" s="121"/>
      <c r="B43" s="102"/>
      <c r="C43" s="5"/>
      <c r="D43" s="6"/>
      <c r="E43" s="2"/>
      <c r="F43" s="44"/>
      <c r="G43" s="34" t="b">
        <v>1</v>
      </c>
      <c r="H43" s="34" t="b">
        <v>0</v>
      </c>
    </row>
    <row r="44" spans="1:8" ht="17.100000000000001" customHeight="1" x14ac:dyDescent="0.15">
      <c r="A44" s="121"/>
      <c r="B44" s="102"/>
      <c r="C44" s="7"/>
      <c r="D44" s="8"/>
      <c r="E44" s="9"/>
      <c r="F44" s="44"/>
      <c r="G44" s="35">
        <f>IF(G43=TRUE,1,0)</f>
        <v>1</v>
      </c>
    </row>
    <row r="45" spans="1:8" ht="17.100000000000001" customHeight="1" x14ac:dyDescent="0.15">
      <c r="A45" s="120" t="s">
        <v>7</v>
      </c>
      <c r="B45" s="132" t="s">
        <v>55</v>
      </c>
      <c r="C45" s="125" t="s">
        <v>12</v>
      </c>
      <c r="D45" s="99" t="s">
        <v>15</v>
      </c>
      <c r="E45" s="2"/>
      <c r="F45" s="44"/>
    </row>
    <row r="46" spans="1:8" ht="17.100000000000001" customHeight="1" x14ac:dyDescent="0.15">
      <c r="A46" s="121"/>
      <c r="B46" s="128"/>
      <c r="C46" s="126"/>
      <c r="D46" s="100"/>
      <c r="E46" s="2"/>
      <c r="F46" s="44" t="str">
        <f>IF(AND(G47=FALSE,H47=FALSE),"←どちらか１つを選択してください。",IF(AND(G47=TRUE,H47=TRUE),"←選択できるのは１つだけです。",""))</f>
        <v/>
      </c>
    </row>
    <row r="47" spans="1:8" ht="17.100000000000001" customHeight="1" x14ac:dyDescent="0.15">
      <c r="A47" s="121"/>
      <c r="B47" s="128"/>
      <c r="C47" s="5"/>
      <c r="D47" s="6"/>
      <c r="E47" s="2"/>
      <c r="F47" s="44"/>
      <c r="G47" s="34" t="b">
        <v>1</v>
      </c>
      <c r="H47" s="34" t="b">
        <v>0</v>
      </c>
    </row>
    <row r="48" spans="1:8" ht="17.100000000000001" customHeight="1" x14ac:dyDescent="0.15">
      <c r="A48" s="121"/>
      <c r="B48" s="128"/>
      <c r="C48" s="10"/>
      <c r="D48" s="11"/>
      <c r="E48" s="9"/>
      <c r="F48" s="44"/>
      <c r="G48" s="35">
        <f>IF(G47=TRUE,1,0)</f>
        <v>1</v>
      </c>
    </row>
    <row r="49" spans="1:8" ht="17.100000000000001" customHeight="1" x14ac:dyDescent="0.15">
      <c r="A49" s="121"/>
      <c r="B49" s="127" t="s">
        <v>64</v>
      </c>
      <c r="C49" s="104" t="s">
        <v>13</v>
      </c>
      <c r="D49" s="118" t="s">
        <v>65</v>
      </c>
      <c r="E49" s="2"/>
      <c r="F49" s="44"/>
    </row>
    <row r="50" spans="1:8" ht="17.100000000000001" customHeight="1" x14ac:dyDescent="0.15">
      <c r="A50" s="121"/>
      <c r="B50" s="128"/>
      <c r="C50" s="105"/>
      <c r="D50" s="119"/>
      <c r="E50" s="2"/>
      <c r="F50" s="44" t="str">
        <f>IF(AND(G51=FALSE,H51=FALSE),"←どちらか１つを選択してください。",IF(AND(G51=TRUE,H51=TRUE),"←選択できるのは１つだけです。",""))</f>
        <v/>
      </c>
    </row>
    <row r="51" spans="1:8" ht="17.100000000000001" customHeight="1" x14ac:dyDescent="0.15">
      <c r="A51" s="121"/>
      <c r="B51" s="128"/>
      <c r="C51" s="5"/>
      <c r="D51" s="6"/>
      <c r="E51" s="2"/>
      <c r="F51" s="44"/>
      <c r="G51" s="34" t="b">
        <v>1</v>
      </c>
      <c r="H51" s="34" t="b">
        <v>0</v>
      </c>
    </row>
    <row r="52" spans="1:8" ht="17.100000000000001" customHeight="1" x14ac:dyDescent="0.15">
      <c r="A52" s="121"/>
      <c r="B52" s="128"/>
      <c r="C52" s="10"/>
      <c r="D52" s="11"/>
      <c r="E52" s="9"/>
      <c r="F52" s="44"/>
      <c r="G52" s="35">
        <f>IF(G51=TRUE,1,0)</f>
        <v>1</v>
      </c>
    </row>
    <row r="53" spans="1:8" ht="17.100000000000001" customHeight="1" x14ac:dyDescent="0.15">
      <c r="A53" s="121"/>
      <c r="B53" s="127" t="s">
        <v>56</v>
      </c>
      <c r="C53" s="104" t="s">
        <v>47</v>
      </c>
      <c r="D53" s="118" t="s">
        <v>48</v>
      </c>
      <c r="E53" s="2"/>
      <c r="F53" s="44"/>
      <c r="H53" s="36"/>
    </row>
    <row r="54" spans="1:8" ht="17.100000000000001" customHeight="1" x14ac:dyDescent="0.15">
      <c r="A54" s="121"/>
      <c r="B54" s="128"/>
      <c r="C54" s="105"/>
      <c r="D54" s="119"/>
      <c r="E54" s="2"/>
      <c r="F54" s="44" t="str">
        <f>IF(AND(G55=FALSE,H55=FALSE),"←どちらか１つを選択してください。",IF(AND(G55=TRUE,H55=TRUE),"←選択できるのは１つだけです。",""))</f>
        <v/>
      </c>
    </row>
    <row r="55" spans="1:8" ht="17.100000000000001" customHeight="1" x14ac:dyDescent="0.15">
      <c r="A55" s="121"/>
      <c r="B55" s="129"/>
      <c r="C55" s="5"/>
      <c r="D55" s="6"/>
      <c r="E55" s="2"/>
      <c r="F55" s="44"/>
      <c r="G55" s="34" t="b">
        <v>0</v>
      </c>
      <c r="H55" s="34" t="b">
        <v>1</v>
      </c>
    </row>
    <row r="56" spans="1:8" ht="17.100000000000001" customHeight="1" x14ac:dyDescent="0.15">
      <c r="A56" s="131"/>
      <c r="B56" s="130"/>
      <c r="C56" s="7"/>
      <c r="D56" s="8"/>
      <c r="E56" s="9"/>
      <c r="F56" s="44"/>
      <c r="G56" s="35">
        <f>IF(G55=TRUE,1,0)</f>
        <v>0</v>
      </c>
    </row>
    <row r="57" spans="1:8" ht="17.100000000000001" customHeight="1" x14ac:dyDescent="0.15">
      <c r="A57" s="120" t="s">
        <v>8</v>
      </c>
      <c r="B57" s="132" t="s">
        <v>116</v>
      </c>
      <c r="C57" s="125" t="s">
        <v>13</v>
      </c>
      <c r="D57" s="99" t="s">
        <v>14</v>
      </c>
      <c r="E57" s="2"/>
      <c r="F57" s="44"/>
    </row>
    <row r="58" spans="1:8" ht="17.100000000000001" customHeight="1" x14ac:dyDescent="0.15">
      <c r="A58" s="121"/>
      <c r="B58" s="128"/>
      <c r="C58" s="126"/>
      <c r="D58" s="100"/>
      <c r="E58" s="2"/>
      <c r="F58" s="44" t="str">
        <f>IF(AND(G59=FALSE,H59=FALSE),"←どちらか１つを選択してください。",IF(AND(G59=TRUE,H59=TRUE),"←選択できるのは１つだけです。",""))</f>
        <v/>
      </c>
    </row>
    <row r="59" spans="1:8" ht="17.100000000000001" customHeight="1" x14ac:dyDescent="0.15">
      <c r="A59" s="121"/>
      <c r="B59" s="128"/>
      <c r="C59" s="5"/>
      <c r="D59" s="6"/>
      <c r="E59" s="2"/>
      <c r="F59" s="44"/>
      <c r="G59" s="34" t="b">
        <v>1</v>
      </c>
      <c r="H59" s="34" t="b">
        <v>0</v>
      </c>
    </row>
    <row r="60" spans="1:8" ht="17.100000000000001" customHeight="1" x14ac:dyDescent="0.15">
      <c r="A60" s="121"/>
      <c r="B60" s="128"/>
      <c r="C60" s="46"/>
      <c r="D60" s="47"/>
      <c r="E60" s="9"/>
      <c r="F60" s="44"/>
      <c r="G60" s="35">
        <f>IF(G59=TRUE,1,0)</f>
        <v>1</v>
      </c>
    </row>
    <row r="61" spans="1:8" ht="17.100000000000001" customHeight="1" x14ac:dyDescent="0.15">
      <c r="A61" s="121"/>
      <c r="B61" s="128"/>
      <c r="C61" s="137" t="s">
        <v>136</v>
      </c>
      <c r="D61" s="138"/>
      <c r="E61" s="2"/>
      <c r="F61" s="44"/>
    </row>
    <row r="62" spans="1:8" ht="17.100000000000001" customHeight="1" x14ac:dyDescent="0.15">
      <c r="A62" s="121"/>
      <c r="B62" s="127" t="s">
        <v>73</v>
      </c>
      <c r="C62" s="104" t="s">
        <v>31</v>
      </c>
      <c r="D62" s="118" t="s">
        <v>32</v>
      </c>
      <c r="E62" s="2"/>
      <c r="F62" s="44"/>
    </row>
    <row r="63" spans="1:8" ht="17.100000000000001" customHeight="1" x14ac:dyDescent="0.15">
      <c r="A63" s="121"/>
      <c r="B63" s="128"/>
      <c r="C63" s="105"/>
      <c r="D63" s="119"/>
      <c r="E63" s="2"/>
      <c r="F63" s="44" t="str">
        <f>IF(AND(G64=FALSE,H64=FALSE),"←どちらか１つを選択してください。",IF(AND(G64=TRUE,H64=TRUE),"←選択できるのは１つだけです。",""))</f>
        <v/>
      </c>
    </row>
    <row r="64" spans="1:8" ht="17.100000000000001" customHeight="1" x14ac:dyDescent="0.15">
      <c r="A64" s="121"/>
      <c r="B64" s="128"/>
      <c r="C64" s="5"/>
      <c r="D64" s="6"/>
      <c r="E64" s="2"/>
      <c r="F64" s="44"/>
      <c r="G64" s="34" t="b">
        <v>0</v>
      </c>
      <c r="H64" s="34" t="b">
        <v>1</v>
      </c>
    </row>
    <row r="65" spans="1:8" ht="17.100000000000001" customHeight="1" x14ac:dyDescent="0.15">
      <c r="A65" s="121"/>
      <c r="B65" s="128"/>
      <c r="C65" s="10"/>
      <c r="D65" s="11"/>
      <c r="E65" s="9"/>
      <c r="F65" s="44"/>
      <c r="G65" s="35">
        <f>IF(G64=TRUE,1,0)</f>
        <v>0</v>
      </c>
    </row>
    <row r="66" spans="1:8" ht="21" customHeight="1" x14ac:dyDescent="0.15">
      <c r="A66" s="121"/>
      <c r="B66" s="127" t="s">
        <v>74</v>
      </c>
      <c r="C66" s="104" t="s">
        <v>16</v>
      </c>
      <c r="D66" s="118" t="s">
        <v>51</v>
      </c>
      <c r="E66" s="2"/>
      <c r="F66" s="44"/>
    </row>
    <row r="67" spans="1:8" ht="21" customHeight="1" x14ac:dyDescent="0.15">
      <c r="A67" s="121"/>
      <c r="B67" s="128"/>
      <c r="C67" s="105"/>
      <c r="D67" s="119"/>
      <c r="E67" s="2"/>
      <c r="F67" s="44" t="str">
        <f>IF(AND(G68=FALSE,H68=FALSE),"←どちらか１つを選択してください。",IF(AND(G68=TRUE,H68=TRUE),"←選択できるのは１つだけです。",""))</f>
        <v/>
      </c>
    </row>
    <row r="68" spans="1:8" ht="17.100000000000001" customHeight="1" x14ac:dyDescent="0.15">
      <c r="A68" s="121"/>
      <c r="B68" s="129"/>
      <c r="C68" s="5"/>
      <c r="D68" s="6"/>
      <c r="E68" s="2"/>
      <c r="F68" s="44"/>
      <c r="G68" s="34" t="b">
        <v>1</v>
      </c>
      <c r="H68" s="34" t="b">
        <v>0</v>
      </c>
    </row>
    <row r="69" spans="1:8" ht="17.100000000000001" customHeight="1" x14ac:dyDescent="0.15">
      <c r="A69" s="131"/>
      <c r="B69" s="130"/>
      <c r="C69" s="7"/>
      <c r="D69" s="8"/>
      <c r="E69" s="9"/>
      <c r="F69" s="44"/>
      <c r="G69" s="35">
        <f>IF(G68=TRUE,1,0)</f>
        <v>1</v>
      </c>
    </row>
    <row r="70" spans="1:8" ht="30" customHeight="1" x14ac:dyDescent="0.15">
      <c r="A70" s="12"/>
      <c r="B70" s="13"/>
      <c r="C70" s="14"/>
      <c r="D70" s="14"/>
      <c r="E70" s="2"/>
      <c r="F70" s="44"/>
    </row>
    <row r="71" spans="1:8" ht="17.100000000000001" customHeight="1" x14ac:dyDescent="0.15">
      <c r="A71" s="133" t="s">
        <v>0</v>
      </c>
      <c r="B71" s="134"/>
      <c r="C71" s="135" t="s">
        <v>4</v>
      </c>
      <c r="D71" s="136"/>
      <c r="E71" s="2"/>
      <c r="F71" s="44"/>
    </row>
    <row r="72" spans="1:8" ht="17.100000000000001" customHeight="1" x14ac:dyDescent="0.15">
      <c r="A72" s="108"/>
      <c r="B72" s="109"/>
      <c r="C72" s="114" t="s">
        <v>101</v>
      </c>
      <c r="D72" s="116" t="s">
        <v>102</v>
      </c>
      <c r="E72" s="2"/>
      <c r="F72" s="44"/>
    </row>
    <row r="73" spans="1:8" ht="17.100000000000001" customHeight="1" x14ac:dyDescent="0.15">
      <c r="A73" s="110"/>
      <c r="B73" s="111"/>
      <c r="C73" s="115"/>
      <c r="D73" s="117"/>
      <c r="E73" s="2"/>
      <c r="F73" s="44"/>
    </row>
    <row r="74" spans="1:8" ht="17.100000000000001" customHeight="1" x14ac:dyDescent="0.15">
      <c r="A74" s="120" t="s">
        <v>30</v>
      </c>
      <c r="B74" s="132" t="s">
        <v>57</v>
      </c>
      <c r="C74" s="125" t="s">
        <v>17</v>
      </c>
      <c r="D74" s="99" t="s">
        <v>77</v>
      </c>
      <c r="E74" s="2"/>
      <c r="F74" s="44"/>
    </row>
    <row r="75" spans="1:8" ht="17.100000000000001" customHeight="1" x14ac:dyDescent="0.15">
      <c r="A75" s="121"/>
      <c r="B75" s="124"/>
      <c r="C75" s="126"/>
      <c r="D75" s="100"/>
      <c r="E75" s="2"/>
      <c r="F75" s="44" t="str">
        <f>IF(AND(G76=FALSE,H76=FALSE),"←どちらか１つを選択してください。",IF(AND(G76=TRUE,H76=TRUE),"←選択できるのは１つだけです。",""))</f>
        <v/>
      </c>
    </row>
    <row r="76" spans="1:8" ht="17.100000000000001" customHeight="1" x14ac:dyDescent="0.15">
      <c r="A76" s="121"/>
      <c r="B76" s="124"/>
      <c r="C76" s="5"/>
      <c r="D76" s="6"/>
      <c r="E76" s="2"/>
      <c r="F76" s="44"/>
      <c r="G76" s="34" t="b">
        <v>1</v>
      </c>
      <c r="H76" s="34" t="b">
        <v>0</v>
      </c>
    </row>
    <row r="77" spans="1:8" ht="17.100000000000001" customHeight="1" x14ac:dyDescent="0.15">
      <c r="A77" s="121"/>
      <c r="B77" s="127"/>
      <c r="C77" s="10"/>
      <c r="D77" s="11"/>
      <c r="E77" s="9"/>
      <c r="F77" s="44"/>
      <c r="G77" s="35">
        <f>IF(G76=TRUE,1,0)</f>
        <v>1</v>
      </c>
    </row>
    <row r="78" spans="1:8" ht="17.100000000000001" customHeight="1" x14ac:dyDescent="0.15">
      <c r="A78" s="121"/>
      <c r="B78" s="139" t="s">
        <v>33</v>
      </c>
      <c r="C78" s="104" t="s">
        <v>34</v>
      </c>
      <c r="D78" s="118" t="s">
        <v>72</v>
      </c>
      <c r="E78" s="2"/>
      <c r="F78" s="44"/>
    </row>
    <row r="79" spans="1:8" ht="17.100000000000001" customHeight="1" x14ac:dyDescent="0.15">
      <c r="A79" s="121"/>
      <c r="B79" s="140"/>
      <c r="C79" s="105"/>
      <c r="D79" s="119"/>
      <c r="E79" s="2"/>
      <c r="F79" s="44" t="str">
        <f>IF(AND(G80=FALSE,H80=FALSE),"←どちらか１つを選択してください。",IF(AND(G80=TRUE,H80=TRUE),"←選択できるのは１つだけです。",""))</f>
        <v/>
      </c>
    </row>
    <row r="80" spans="1:8" ht="17.100000000000001" customHeight="1" x14ac:dyDescent="0.15">
      <c r="A80" s="121"/>
      <c r="B80" s="140"/>
      <c r="C80" s="5"/>
      <c r="D80" s="6"/>
      <c r="E80" s="2"/>
      <c r="F80" s="44"/>
      <c r="G80" s="34" t="b">
        <v>1</v>
      </c>
      <c r="H80" s="34" t="b">
        <v>0</v>
      </c>
    </row>
    <row r="81" spans="1:8" ht="17.100000000000001" customHeight="1" x14ac:dyDescent="0.15">
      <c r="A81" s="121"/>
      <c r="B81" s="141"/>
      <c r="C81" s="10"/>
      <c r="D81" s="11"/>
      <c r="E81" s="9"/>
      <c r="F81" s="44"/>
      <c r="G81" s="35">
        <f>IF(G80=TRUE,1,0)</f>
        <v>1</v>
      </c>
    </row>
    <row r="82" spans="1:8" ht="17.100000000000001" customHeight="1" x14ac:dyDescent="0.15">
      <c r="A82" s="121"/>
      <c r="B82" s="139" t="s">
        <v>61</v>
      </c>
      <c r="C82" s="104" t="s">
        <v>18</v>
      </c>
      <c r="D82" s="118" t="s">
        <v>27</v>
      </c>
    </row>
    <row r="83" spans="1:8" ht="17.100000000000001" customHeight="1" x14ac:dyDescent="0.15">
      <c r="A83" s="121"/>
      <c r="B83" s="140"/>
      <c r="C83" s="105"/>
      <c r="D83" s="119"/>
      <c r="F83" s="45" t="str">
        <f>IF(AND(G84=FALSE,H84=FALSE),"←どちらか１つを選択してください。",IF(AND(G84=TRUE,H84=TRUE),"←選択できるのは１つだけです。",""))</f>
        <v/>
      </c>
    </row>
    <row r="84" spans="1:8" ht="17.100000000000001" customHeight="1" x14ac:dyDescent="0.15">
      <c r="A84" s="121"/>
      <c r="B84" s="140"/>
      <c r="C84" s="5"/>
      <c r="D84" s="6"/>
      <c r="E84" s="2"/>
      <c r="F84" s="44"/>
      <c r="G84" s="34" t="b">
        <v>1</v>
      </c>
      <c r="H84" s="34" t="b">
        <v>0</v>
      </c>
    </row>
    <row r="85" spans="1:8" ht="17.100000000000001" customHeight="1" x14ac:dyDescent="0.15">
      <c r="A85" s="131"/>
      <c r="B85" s="142"/>
      <c r="C85" s="7"/>
      <c r="D85" s="8"/>
      <c r="E85" s="9"/>
      <c r="F85" s="44"/>
      <c r="G85" s="35">
        <f>IF(G84=TRUE,1,0)</f>
        <v>1</v>
      </c>
    </row>
    <row r="86" spans="1:8" ht="17.100000000000001" customHeight="1" x14ac:dyDescent="0.15">
      <c r="A86" s="120" t="s">
        <v>98</v>
      </c>
      <c r="B86" s="122" t="s">
        <v>66</v>
      </c>
      <c r="C86" s="143" t="s">
        <v>19</v>
      </c>
      <c r="D86" s="144" t="s">
        <v>20</v>
      </c>
    </row>
    <row r="87" spans="1:8" ht="17.100000000000001" customHeight="1" x14ac:dyDescent="0.15">
      <c r="A87" s="121"/>
      <c r="B87" s="102"/>
      <c r="C87" s="125"/>
      <c r="D87" s="99"/>
      <c r="F87" s="45" t="str">
        <f>IF(AND(G88=FALSE,H88=FALSE),"←どちらか１つを選択してください。",IF(AND(G88=TRUE,H88=TRUE),"←選択できるのは１つだけです。",""))</f>
        <v/>
      </c>
    </row>
    <row r="88" spans="1:8" ht="17.100000000000001" customHeight="1" x14ac:dyDescent="0.15">
      <c r="A88" s="121"/>
      <c r="B88" s="102"/>
      <c r="C88" s="5"/>
      <c r="D88" s="6"/>
      <c r="E88" s="2"/>
      <c r="F88" s="44"/>
      <c r="G88" s="34" t="b">
        <v>1</v>
      </c>
      <c r="H88" s="34" t="b">
        <v>0</v>
      </c>
    </row>
    <row r="89" spans="1:8" ht="17.100000000000001" customHeight="1" x14ac:dyDescent="0.15">
      <c r="A89" s="121"/>
      <c r="B89" s="103"/>
      <c r="C89" s="10"/>
      <c r="D89" s="11"/>
      <c r="E89" s="9"/>
      <c r="F89" s="44"/>
      <c r="G89" s="35">
        <f>IF(G88=TRUE,1,0)</f>
        <v>1</v>
      </c>
    </row>
    <row r="90" spans="1:8" ht="17.100000000000001" customHeight="1" x14ac:dyDescent="0.15">
      <c r="A90" s="121"/>
      <c r="B90" s="139" t="s">
        <v>43</v>
      </c>
      <c r="C90" s="104" t="s">
        <v>21</v>
      </c>
      <c r="D90" s="118" t="s">
        <v>28</v>
      </c>
    </row>
    <row r="91" spans="1:8" ht="17.100000000000001" customHeight="1" x14ac:dyDescent="0.15">
      <c r="A91" s="121"/>
      <c r="B91" s="140"/>
      <c r="C91" s="105"/>
      <c r="D91" s="119"/>
      <c r="F91" s="45" t="str">
        <f>IF(AND(G92=FALSE,H92=FALSE),"←どちらか１つを選択してください。",IF(AND(G92=TRUE,H92=TRUE),"←選択できるのは１つだけです。",""))</f>
        <v/>
      </c>
    </row>
    <row r="92" spans="1:8" ht="17.100000000000001" customHeight="1" x14ac:dyDescent="0.15">
      <c r="A92" s="121"/>
      <c r="B92" s="140"/>
      <c r="C92" s="5"/>
      <c r="D92" s="6"/>
      <c r="E92" s="2"/>
      <c r="F92" s="44"/>
      <c r="G92" s="34" t="b">
        <v>0</v>
      </c>
      <c r="H92" s="34" t="b">
        <v>1</v>
      </c>
    </row>
    <row r="93" spans="1:8" ht="17.100000000000001" customHeight="1" x14ac:dyDescent="0.15">
      <c r="A93" s="121"/>
      <c r="B93" s="141"/>
      <c r="C93" s="10"/>
      <c r="D93" s="11"/>
      <c r="E93" s="9"/>
      <c r="F93" s="44"/>
      <c r="G93" s="35">
        <f>IF(G92=TRUE,1,0)</f>
        <v>0</v>
      </c>
    </row>
    <row r="94" spans="1:8" ht="17.100000000000001" customHeight="1" x14ac:dyDescent="0.15">
      <c r="A94" s="121"/>
      <c r="B94" s="139" t="s">
        <v>58</v>
      </c>
      <c r="C94" s="104" t="s">
        <v>22</v>
      </c>
      <c r="D94" s="118" t="s">
        <v>29</v>
      </c>
    </row>
    <row r="95" spans="1:8" ht="17.100000000000001" customHeight="1" x14ac:dyDescent="0.15">
      <c r="A95" s="121"/>
      <c r="B95" s="140"/>
      <c r="C95" s="105"/>
      <c r="D95" s="119"/>
      <c r="F95" s="45" t="str">
        <f>IF(AND(G96=FALSE,H96=FALSE),"←どちらか１つを選択してください。",IF(AND(G96=TRUE,H96=TRUE),"←選択できるのは１つだけです。",""))</f>
        <v/>
      </c>
    </row>
    <row r="96" spans="1:8" ht="17.100000000000001" customHeight="1" x14ac:dyDescent="0.15">
      <c r="A96" s="121"/>
      <c r="B96" s="140"/>
      <c r="C96" s="5"/>
      <c r="D96" s="6"/>
      <c r="E96" s="2"/>
      <c r="F96" s="44"/>
      <c r="G96" s="34" t="b">
        <v>0</v>
      </c>
      <c r="H96" s="34" t="b">
        <v>1</v>
      </c>
    </row>
    <row r="97" spans="1:8" ht="17.100000000000001" customHeight="1" x14ac:dyDescent="0.15">
      <c r="A97" s="131"/>
      <c r="B97" s="142"/>
      <c r="C97" s="7"/>
      <c r="D97" s="8"/>
      <c r="E97" s="9"/>
      <c r="F97" s="44"/>
      <c r="G97" s="35">
        <f>IF(G96=TRUE,1,0)</f>
        <v>0</v>
      </c>
    </row>
    <row r="98" spans="1:8" ht="21" customHeight="1" x14ac:dyDescent="0.15">
      <c r="A98" s="120" t="s">
        <v>9</v>
      </c>
      <c r="B98" s="132" t="s">
        <v>37</v>
      </c>
      <c r="C98" s="125" t="s">
        <v>38</v>
      </c>
      <c r="D98" s="99" t="s">
        <v>93</v>
      </c>
      <c r="E98" s="15"/>
    </row>
    <row r="99" spans="1:8" ht="21" customHeight="1" x14ac:dyDescent="0.15">
      <c r="A99" s="121"/>
      <c r="B99" s="127"/>
      <c r="C99" s="126"/>
      <c r="D99" s="100"/>
      <c r="F99" s="45" t="str">
        <f>IF(AND(G100=FALSE,H100=FALSE),"←どちらか１つを選択してください。",IF(AND(G100=TRUE,H100=TRUE),"←選択できるのは１つだけです。",""))</f>
        <v/>
      </c>
    </row>
    <row r="100" spans="1:8" ht="17.100000000000001" customHeight="1" x14ac:dyDescent="0.15">
      <c r="A100" s="121"/>
      <c r="B100" s="127"/>
      <c r="C100" s="5"/>
      <c r="D100" s="6"/>
      <c r="E100" s="2"/>
      <c r="F100" s="44"/>
      <c r="G100" s="34" t="b">
        <v>1</v>
      </c>
      <c r="H100" s="34" t="b">
        <v>0</v>
      </c>
    </row>
    <row r="101" spans="1:8" ht="17.100000000000001" customHeight="1" x14ac:dyDescent="0.15">
      <c r="A101" s="121"/>
      <c r="B101" s="127"/>
      <c r="C101" s="10"/>
      <c r="D101" s="11"/>
      <c r="E101" s="9"/>
      <c r="F101" s="44"/>
      <c r="G101" s="35">
        <f>IF(G100=TRUE,1,0)</f>
        <v>1</v>
      </c>
    </row>
    <row r="102" spans="1:8" ht="17.100000000000001" customHeight="1" x14ac:dyDescent="0.15">
      <c r="A102" s="121"/>
      <c r="B102" s="220" t="s">
        <v>52</v>
      </c>
      <c r="C102" s="104" t="s">
        <v>23</v>
      </c>
      <c r="D102" s="118" t="s">
        <v>24</v>
      </c>
    </row>
    <row r="103" spans="1:8" ht="17.100000000000001" customHeight="1" x14ac:dyDescent="0.15">
      <c r="A103" s="121"/>
      <c r="B103" s="221"/>
      <c r="C103" s="105"/>
      <c r="D103" s="119"/>
      <c r="F103" s="45" t="str">
        <f>IF(AND(G104=FALSE,H104=FALSE),"←どちらか１つを選択してください。",IF(AND(G104=TRUE,H104=TRUE),"←選択できるのは１つだけです。",""))</f>
        <v/>
      </c>
    </row>
    <row r="104" spans="1:8" ht="17.100000000000001" customHeight="1" x14ac:dyDescent="0.15">
      <c r="A104" s="121"/>
      <c r="B104" s="221"/>
      <c r="C104" s="5"/>
      <c r="D104" s="6"/>
      <c r="E104" s="2"/>
      <c r="F104" s="44"/>
      <c r="G104" s="34" t="b">
        <v>1</v>
      </c>
      <c r="H104" s="34" t="b">
        <v>0</v>
      </c>
    </row>
    <row r="105" spans="1:8" ht="17.100000000000001" customHeight="1" x14ac:dyDescent="0.15">
      <c r="A105" s="121"/>
      <c r="B105" s="221"/>
      <c r="C105" s="10"/>
      <c r="D105" s="11"/>
      <c r="E105" s="9"/>
      <c r="F105" s="44"/>
      <c r="G105" s="35">
        <f>IF(G104=TRUE,1,0)</f>
        <v>1</v>
      </c>
    </row>
    <row r="106" spans="1:8" ht="17.100000000000001" customHeight="1" x14ac:dyDescent="0.15">
      <c r="A106" s="121"/>
      <c r="B106" s="139" t="s">
        <v>49</v>
      </c>
      <c r="C106" s="104" t="s">
        <v>25</v>
      </c>
      <c r="D106" s="118" t="s">
        <v>26</v>
      </c>
    </row>
    <row r="107" spans="1:8" ht="17.100000000000001" customHeight="1" x14ac:dyDescent="0.15">
      <c r="A107" s="121"/>
      <c r="B107" s="140"/>
      <c r="C107" s="105"/>
      <c r="D107" s="119"/>
      <c r="F107" s="45" t="str">
        <f>IF(AND(G108=FALSE,H108=FALSE),"←どちらか１つを選択してください。",IF(AND(G108=TRUE,H108=TRUE),"←選択できるのは１つだけです。",""))</f>
        <v/>
      </c>
    </row>
    <row r="108" spans="1:8" ht="17.100000000000001" customHeight="1" x14ac:dyDescent="0.15">
      <c r="A108" s="121"/>
      <c r="B108" s="140"/>
      <c r="C108" s="5"/>
      <c r="D108" s="6"/>
      <c r="E108" s="2"/>
      <c r="F108" s="44"/>
      <c r="G108" s="34" t="b">
        <v>0</v>
      </c>
      <c r="H108" s="34" t="b">
        <v>1</v>
      </c>
    </row>
    <row r="109" spans="1:8" ht="17.100000000000001" customHeight="1" x14ac:dyDescent="0.15">
      <c r="A109" s="131"/>
      <c r="B109" s="142"/>
      <c r="C109" s="7"/>
      <c r="D109" s="8"/>
      <c r="E109" s="9"/>
      <c r="F109" s="44"/>
      <c r="G109" s="35">
        <f>IF(G108=TRUE,1,0)</f>
        <v>0</v>
      </c>
    </row>
    <row r="110" spans="1:8" ht="30" customHeight="1" x14ac:dyDescent="0.15">
      <c r="A110" s="12"/>
      <c r="B110" s="16"/>
      <c r="C110" s="17"/>
      <c r="D110" s="17"/>
    </row>
    <row r="111" spans="1:8" ht="17.100000000000001" customHeight="1" x14ac:dyDescent="0.15">
      <c r="A111" s="133" t="s">
        <v>0</v>
      </c>
      <c r="B111" s="134"/>
      <c r="C111" s="135" t="s">
        <v>4</v>
      </c>
      <c r="D111" s="136"/>
      <c r="E111" s="2"/>
      <c r="F111" s="44"/>
    </row>
    <row r="112" spans="1:8" ht="17.100000000000001" customHeight="1" x14ac:dyDescent="0.15">
      <c r="A112" s="108"/>
      <c r="B112" s="109"/>
      <c r="C112" s="114" t="s">
        <v>101</v>
      </c>
      <c r="D112" s="116" t="s">
        <v>102</v>
      </c>
      <c r="E112" s="2"/>
      <c r="F112" s="44"/>
    </row>
    <row r="113" spans="1:8" ht="17.100000000000001" customHeight="1" x14ac:dyDescent="0.15">
      <c r="A113" s="110"/>
      <c r="B113" s="111"/>
      <c r="C113" s="115"/>
      <c r="D113" s="117"/>
      <c r="E113" s="2"/>
      <c r="F113" s="44"/>
    </row>
    <row r="114" spans="1:8" ht="17.100000000000001" customHeight="1" x14ac:dyDescent="0.15">
      <c r="A114" s="120" t="s">
        <v>10</v>
      </c>
      <c r="B114" s="122" t="s">
        <v>44</v>
      </c>
      <c r="C114" s="125" t="s">
        <v>45</v>
      </c>
      <c r="D114" s="99" t="s">
        <v>46</v>
      </c>
    </row>
    <row r="115" spans="1:8" ht="17.100000000000001" customHeight="1" x14ac:dyDescent="0.15">
      <c r="A115" s="121"/>
      <c r="B115" s="173"/>
      <c r="C115" s="126"/>
      <c r="D115" s="100"/>
      <c r="F115" s="45" t="str">
        <f>IF(AND(G116=FALSE,H116=FALSE),"←どちらか１つを選択してください。",IF(AND(G116=TRUE,H116=TRUE),"←選択できるのは１つだけです。",""))</f>
        <v/>
      </c>
    </row>
    <row r="116" spans="1:8" ht="17.100000000000001" customHeight="1" x14ac:dyDescent="0.15">
      <c r="A116" s="121"/>
      <c r="B116" s="173"/>
      <c r="C116" s="5"/>
      <c r="D116" s="6"/>
      <c r="E116" s="2"/>
      <c r="F116" s="44"/>
      <c r="G116" s="34" t="b">
        <v>1</v>
      </c>
      <c r="H116" s="34" t="b">
        <v>0</v>
      </c>
    </row>
    <row r="117" spans="1:8" ht="17.100000000000001" customHeight="1" x14ac:dyDescent="0.15">
      <c r="A117" s="121"/>
      <c r="B117" s="157"/>
      <c r="C117" s="10"/>
      <c r="D117" s="11"/>
      <c r="E117" s="9"/>
      <c r="F117" s="44"/>
      <c r="G117" s="35">
        <f>IF(G116=TRUE,1,0)</f>
        <v>1</v>
      </c>
    </row>
    <row r="118" spans="1:8" ht="17.100000000000001" customHeight="1" x14ac:dyDescent="0.15">
      <c r="A118" s="121"/>
      <c r="B118" s="101" t="s">
        <v>39</v>
      </c>
      <c r="C118" s="104" t="s">
        <v>59</v>
      </c>
      <c r="D118" s="118" t="s">
        <v>60</v>
      </c>
    </row>
    <row r="119" spans="1:8" ht="17.100000000000001" customHeight="1" x14ac:dyDescent="0.15">
      <c r="A119" s="121"/>
      <c r="B119" s="123"/>
      <c r="C119" s="105"/>
      <c r="D119" s="119"/>
      <c r="F119" s="45" t="str">
        <f>IF(AND(G120=FALSE,H120=FALSE),"←どちらか１つを選択してください。",IF(AND(G120=TRUE,H120=TRUE),"←選択できるのは１つだけです。",""))</f>
        <v/>
      </c>
    </row>
    <row r="120" spans="1:8" ht="17.100000000000001" customHeight="1" x14ac:dyDescent="0.15">
      <c r="A120" s="121"/>
      <c r="B120" s="123"/>
      <c r="C120" s="5"/>
      <c r="D120" s="6"/>
      <c r="E120" s="2"/>
      <c r="F120" s="44"/>
      <c r="G120" s="34" t="b">
        <v>1</v>
      </c>
      <c r="H120" s="34" t="b">
        <v>0</v>
      </c>
    </row>
    <row r="121" spans="1:8" ht="17.100000000000001" customHeight="1" x14ac:dyDescent="0.15">
      <c r="A121" s="121"/>
      <c r="B121" s="157"/>
      <c r="C121" s="10"/>
      <c r="D121" s="11"/>
      <c r="E121" s="9"/>
      <c r="F121" s="44"/>
      <c r="G121" s="35">
        <f>IF(G120=TRUE,1,0)</f>
        <v>1</v>
      </c>
    </row>
    <row r="122" spans="1:8" ht="17.100000000000001" customHeight="1" x14ac:dyDescent="0.15">
      <c r="A122" s="121"/>
      <c r="B122" s="139" t="s">
        <v>40</v>
      </c>
      <c r="C122" s="104" t="s">
        <v>41</v>
      </c>
      <c r="D122" s="118" t="s">
        <v>42</v>
      </c>
    </row>
    <row r="123" spans="1:8" ht="17.100000000000001" customHeight="1" x14ac:dyDescent="0.15">
      <c r="A123" s="121"/>
      <c r="B123" s="156"/>
      <c r="C123" s="105"/>
      <c r="D123" s="119"/>
      <c r="F123" s="45" t="str">
        <f>IF(AND(G124=FALSE,H124=FALSE),"←どちらか１つを選択してください。",IF(AND(G124=TRUE,H124=TRUE),"←選択できるのは１つだけです。",""))</f>
        <v/>
      </c>
    </row>
    <row r="124" spans="1:8" ht="17.100000000000001" customHeight="1" x14ac:dyDescent="0.15">
      <c r="A124" s="121"/>
      <c r="B124" s="156"/>
      <c r="C124" s="5"/>
      <c r="D124" s="6"/>
      <c r="E124" s="2"/>
      <c r="F124" s="44"/>
      <c r="G124" s="34" t="b">
        <v>1</v>
      </c>
      <c r="H124" s="34" t="b">
        <v>0</v>
      </c>
    </row>
    <row r="125" spans="1:8" ht="17.100000000000001" customHeight="1" x14ac:dyDescent="0.15">
      <c r="A125" s="121"/>
      <c r="B125" s="156"/>
      <c r="C125" s="7"/>
      <c r="D125" s="8"/>
      <c r="E125" s="9"/>
      <c r="F125" s="44"/>
      <c r="G125" s="35">
        <f>IF(G124=TRUE,1,0)</f>
        <v>1</v>
      </c>
    </row>
    <row r="126" spans="1:8" ht="18" customHeight="1" x14ac:dyDescent="0.15">
      <c r="A126" s="158" t="s">
        <v>76</v>
      </c>
      <c r="B126" s="159"/>
      <c r="C126" s="159"/>
      <c r="D126" s="160"/>
    </row>
    <row r="127" spans="1:8" ht="18" customHeight="1" x14ac:dyDescent="0.15">
      <c r="A127" s="161"/>
      <c r="B127" s="162"/>
      <c r="C127" s="162"/>
      <c r="D127" s="163"/>
    </row>
    <row r="128" spans="1:8" ht="15" customHeight="1" x14ac:dyDescent="0.15">
      <c r="A128" s="164" t="s">
        <v>153</v>
      </c>
      <c r="B128" s="165"/>
      <c r="C128" s="165"/>
      <c r="D128" s="166"/>
    </row>
    <row r="129" spans="1:11" ht="15" customHeight="1" x14ac:dyDescent="0.15">
      <c r="A129" s="167"/>
      <c r="B129" s="168"/>
      <c r="C129" s="168"/>
      <c r="D129" s="169"/>
    </row>
    <row r="130" spans="1:11" ht="15" customHeight="1" x14ac:dyDescent="0.15">
      <c r="A130" s="167"/>
      <c r="B130" s="168"/>
      <c r="C130" s="168"/>
      <c r="D130" s="169"/>
    </row>
    <row r="131" spans="1:11" ht="15" customHeight="1" x14ac:dyDescent="0.15">
      <c r="A131" s="167"/>
      <c r="B131" s="168"/>
      <c r="C131" s="168"/>
      <c r="D131" s="169"/>
    </row>
    <row r="132" spans="1:11" ht="14.25" customHeight="1" x14ac:dyDescent="0.15">
      <c r="A132" s="167"/>
      <c r="B132" s="168"/>
      <c r="C132" s="168"/>
      <c r="D132" s="169"/>
    </row>
    <row r="133" spans="1:11" ht="15" customHeight="1" x14ac:dyDescent="0.15">
      <c r="A133" s="167"/>
      <c r="B133" s="168"/>
      <c r="C133" s="168"/>
      <c r="D133" s="169"/>
    </row>
    <row r="134" spans="1:11" ht="15" customHeight="1" x14ac:dyDescent="0.15">
      <c r="A134" s="167"/>
      <c r="B134" s="168"/>
      <c r="C134" s="168"/>
      <c r="D134" s="169"/>
    </row>
    <row r="135" spans="1:11" ht="15" customHeight="1" x14ac:dyDescent="0.15">
      <c r="A135" s="167"/>
      <c r="B135" s="168"/>
      <c r="C135" s="168"/>
      <c r="D135" s="169"/>
    </row>
    <row r="136" spans="1:11" ht="15" customHeight="1" x14ac:dyDescent="0.15">
      <c r="A136" s="167"/>
      <c r="B136" s="168"/>
      <c r="C136" s="168"/>
      <c r="D136" s="169"/>
    </row>
    <row r="137" spans="1:11" ht="15" customHeight="1" x14ac:dyDescent="0.15">
      <c r="A137" s="170"/>
      <c r="B137" s="171"/>
      <c r="C137" s="171"/>
      <c r="D137" s="172"/>
    </row>
    <row r="138" spans="1:11" ht="15" customHeight="1" thickBot="1" x14ac:dyDescent="0.2">
      <c r="A138" s="174"/>
      <c r="B138" s="175"/>
      <c r="C138" s="175"/>
      <c r="D138" s="176"/>
    </row>
    <row r="139" spans="1:11" ht="17.100000000000001" customHeight="1" thickTop="1" x14ac:dyDescent="0.15">
      <c r="A139" s="13"/>
      <c r="B139" s="18"/>
    </row>
    <row r="140" spans="1:11" ht="25.5" customHeight="1" x14ac:dyDescent="0.2">
      <c r="A140" s="19" t="s">
        <v>11</v>
      </c>
    </row>
    <row r="141" spans="1:11" ht="18" customHeight="1" x14ac:dyDescent="0.15">
      <c r="A141" s="145" t="s">
        <v>91</v>
      </c>
      <c r="B141" s="145"/>
      <c r="C141" s="145"/>
      <c r="D141" s="145"/>
      <c r="E141" s="20"/>
      <c r="F141" s="48"/>
      <c r="G141" s="20"/>
      <c r="H141" s="20"/>
      <c r="I141" s="145"/>
      <c r="J141" s="145"/>
      <c r="K141" s="145"/>
    </row>
    <row r="142" spans="1:11" ht="18" customHeight="1" x14ac:dyDescent="0.15">
      <c r="A142" s="145"/>
      <c r="B142" s="145"/>
      <c r="C142" s="145"/>
      <c r="D142" s="145"/>
      <c r="E142" s="20"/>
      <c r="F142" s="48"/>
      <c r="G142" s="20"/>
      <c r="H142" s="20"/>
      <c r="I142" s="145"/>
      <c r="J142" s="145"/>
      <c r="K142" s="145"/>
    </row>
    <row r="143" spans="1:11" ht="14.25" customHeight="1" x14ac:dyDescent="0.15">
      <c r="A143" s="146" t="s">
        <v>150</v>
      </c>
      <c r="B143" s="147"/>
      <c r="C143" s="147"/>
      <c r="D143" s="148"/>
      <c r="E143" s="20"/>
      <c r="F143" s="85" t="str">
        <f>IF(AND(H59=TRUE,A143=""),"←上記の「３．事業計画及び目的の達成度」の（７）の設問に関し、「イ」と選択した場合、実施できなかった又は不十分だった理由を記載してください。","")</f>
        <v/>
      </c>
      <c r="G143" s="85"/>
      <c r="H143" s="85"/>
      <c r="I143" s="20"/>
      <c r="J143" s="20"/>
      <c r="K143" s="20"/>
    </row>
    <row r="144" spans="1:11" x14ac:dyDescent="0.15">
      <c r="A144" s="149"/>
      <c r="B144" s="150"/>
      <c r="C144" s="150"/>
      <c r="D144" s="151"/>
      <c r="E144" s="20"/>
      <c r="F144" s="85"/>
      <c r="G144" s="85"/>
      <c r="H144" s="85"/>
      <c r="I144" s="20"/>
      <c r="J144" s="20"/>
      <c r="K144" s="20"/>
    </row>
    <row r="145" spans="1:11" x14ac:dyDescent="0.15">
      <c r="A145" s="149"/>
      <c r="B145" s="150"/>
      <c r="C145" s="150"/>
      <c r="D145" s="151"/>
      <c r="E145" s="20"/>
      <c r="F145" s="85"/>
      <c r="G145" s="85"/>
      <c r="H145" s="85"/>
      <c r="I145" s="20"/>
      <c r="J145" s="20"/>
      <c r="K145" s="20"/>
    </row>
    <row r="146" spans="1:11" x14ac:dyDescent="0.15">
      <c r="A146" s="149"/>
      <c r="B146" s="150"/>
      <c r="C146" s="150"/>
      <c r="D146" s="151"/>
      <c r="E146" s="20"/>
      <c r="F146" s="85"/>
      <c r="G146" s="85"/>
      <c r="H146" s="85"/>
      <c r="I146" s="20"/>
      <c r="J146" s="20"/>
      <c r="K146" s="20"/>
    </row>
    <row r="147" spans="1:11" x14ac:dyDescent="0.15">
      <c r="A147" s="149"/>
      <c r="B147" s="150"/>
      <c r="C147" s="150"/>
      <c r="D147" s="151"/>
      <c r="E147" s="20"/>
      <c r="F147" s="85"/>
      <c r="G147" s="85"/>
      <c r="H147" s="85"/>
      <c r="I147" s="20"/>
      <c r="J147" s="20"/>
      <c r="K147" s="20"/>
    </row>
    <row r="148" spans="1:11" x14ac:dyDescent="0.15">
      <c r="A148" s="149"/>
      <c r="B148" s="150"/>
      <c r="C148" s="150"/>
      <c r="D148" s="151"/>
      <c r="E148" s="20"/>
      <c r="F148" s="48"/>
      <c r="G148" s="37"/>
      <c r="H148" s="37"/>
      <c r="I148" s="20"/>
      <c r="J148" s="20"/>
      <c r="K148" s="20"/>
    </row>
    <row r="149" spans="1:11" x14ac:dyDescent="0.15">
      <c r="A149" s="149"/>
      <c r="B149" s="150"/>
      <c r="C149" s="150"/>
      <c r="D149" s="151"/>
      <c r="E149" s="20"/>
      <c r="F149" s="48"/>
      <c r="G149" s="37" t="s">
        <v>133</v>
      </c>
      <c r="H149" s="37"/>
      <c r="I149" s="20"/>
      <c r="J149" s="20"/>
      <c r="K149" s="20"/>
    </row>
    <row r="150" spans="1:11" x14ac:dyDescent="0.15">
      <c r="A150" s="149"/>
      <c r="B150" s="150"/>
      <c r="C150" s="150"/>
      <c r="D150" s="151"/>
      <c r="E150" s="20"/>
      <c r="F150" s="48"/>
      <c r="G150" s="37"/>
      <c r="H150" s="37"/>
      <c r="I150" s="20"/>
      <c r="J150" s="20"/>
      <c r="K150" s="20"/>
    </row>
    <row r="151" spans="1:11" x14ac:dyDescent="0.15">
      <c r="A151" s="149"/>
      <c r="B151" s="150"/>
      <c r="C151" s="150"/>
      <c r="D151" s="151"/>
      <c r="E151" s="20"/>
      <c r="F151" s="48"/>
      <c r="G151" s="37"/>
      <c r="H151" s="37"/>
      <c r="I151" s="20"/>
      <c r="J151" s="20"/>
      <c r="K151" s="20"/>
    </row>
    <row r="152" spans="1:11" x14ac:dyDescent="0.15">
      <c r="A152" s="152"/>
      <c r="B152" s="153"/>
      <c r="C152" s="153"/>
      <c r="D152" s="154"/>
      <c r="E152" s="20"/>
      <c r="F152" s="48"/>
      <c r="G152" s="37"/>
      <c r="H152" s="37"/>
      <c r="I152" s="20"/>
      <c r="J152" s="20"/>
      <c r="K152" s="20"/>
    </row>
    <row r="153" spans="1:11" x14ac:dyDescent="0.15">
      <c r="A153" s="155"/>
      <c r="B153" s="147"/>
      <c r="C153" s="147"/>
      <c r="D153" s="147"/>
      <c r="E153" s="20"/>
      <c r="F153" s="48"/>
      <c r="G153" s="37"/>
      <c r="H153" s="37"/>
      <c r="I153" s="20"/>
      <c r="J153" s="20"/>
      <c r="K153" s="20"/>
    </row>
    <row r="154" spans="1:11" ht="12.75" customHeight="1" x14ac:dyDescent="0.15">
      <c r="A154" s="150"/>
      <c r="B154" s="150"/>
      <c r="C154" s="150"/>
      <c r="D154" s="150"/>
      <c r="E154" s="20"/>
      <c r="F154" s="48"/>
      <c r="G154" s="37"/>
      <c r="H154" s="37"/>
      <c r="I154" s="20"/>
      <c r="J154" s="20"/>
      <c r="K154" s="20"/>
    </row>
    <row r="155" spans="1:11" hidden="1" x14ac:dyDescent="0.15">
      <c r="A155" s="20"/>
      <c r="B155" s="20"/>
      <c r="C155" s="20"/>
      <c r="D155" s="20"/>
      <c r="E155" s="20"/>
      <c r="F155" s="48"/>
      <c r="G155" s="37"/>
      <c r="H155" s="37"/>
      <c r="I155" s="20"/>
      <c r="J155" s="20"/>
      <c r="K155" s="20"/>
    </row>
    <row r="156" spans="1:11" ht="14.1" customHeight="1" x14ac:dyDescent="0.15">
      <c r="A156" s="183" t="s">
        <v>75</v>
      </c>
      <c r="B156" s="184"/>
      <c r="C156" s="184"/>
      <c r="D156" s="184"/>
    </row>
    <row r="157" spans="1:11" ht="14.1" customHeight="1" x14ac:dyDescent="0.15">
      <c r="A157" s="184"/>
      <c r="B157" s="184"/>
      <c r="C157" s="184"/>
      <c r="D157" s="184"/>
    </row>
    <row r="158" spans="1:11" ht="14.1" customHeight="1" thickBot="1" x14ac:dyDescent="0.2">
      <c r="A158" s="184"/>
      <c r="B158" s="184"/>
      <c r="C158" s="184"/>
      <c r="D158" s="184"/>
    </row>
    <row r="159" spans="1:11" ht="69.95" customHeight="1" thickTop="1" thickBot="1" x14ac:dyDescent="0.2">
      <c r="A159" s="68" t="s">
        <v>92</v>
      </c>
      <c r="B159" s="185" t="s">
        <v>144</v>
      </c>
      <c r="C159" s="185"/>
      <c r="D159" s="186"/>
      <c r="F159" s="187" t="str">
        <f>IF(OR(B159="A      B      C      D",B159=""),"←左欄をクリックし▼が現れたら、▼をクリックし、総合評価を選択してください。","")</f>
        <v/>
      </c>
      <c r="G159" s="187"/>
      <c r="H159" s="187"/>
    </row>
    <row r="160" spans="1:11" ht="17.100000000000001" customHeight="1" x14ac:dyDescent="0.15">
      <c r="A160" s="188" t="s">
        <v>35</v>
      </c>
      <c r="B160" s="190" t="s">
        <v>67</v>
      </c>
      <c r="C160" s="190"/>
      <c r="D160" s="191"/>
    </row>
    <row r="161" spans="1:11" ht="17.100000000000001" customHeight="1" x14ac:dyDescent="0.15">
      <c r="A161" s="189"/>
      <c r="B161" s="192"/>
      <c r="C161" s="192"/>
      <c r="D161" s="193"/>
    </row>
    <row r="162" spans="1:11" ht="17.100000000000001" customHeight="1" x14ac:dyDescent="0.15">
      <c r="A162" s="121"/>
      <c r="B162" s="194" t="s">
        <v>68</v>
      </c>
      <c r="C162" s="194"/>
      <c r="D162" s="195"/>
    </row>
    <row r="163" spans="1:11" ht="17.100000000000001" customHeight="1" x14ac:dyDescent="0.15">
      <c r="A163" s="121"/>
      <c r="B163" s="196"/>
      <c r="C163" s="196"/>
      <c r="D163" s="197"/>
    </row>
    <row r="164" spans="1:11" ht="17.100000000000001" customHeight="1" x14ac:dyDescent="0.15">
      <c r="A164" s="121"/>
      <c r="B164" s="196"/>
      <c r="C164" s="196"/>
      <c r="D164" s="197"/>
    </row>
    <row r="165" spans="1:11" ht="17.100000000000001" customHeight="1" x14ac:dyDescent="0.15">
      <c r="A165" s="121"/>
      <c r="B165" s="192"/>
      <c r="C165" s="192"/>
      <c r="D165" s="193"/>
    </row>
    <row r="166" spans="1:11" ht="17.100000000000001" customHeight="1" x14ac:dyDescent="0.15">
      <c r="A166" s="121"/>
      <c r="B166" s="194" t="s">
        <v>69</v>
      </c>
      <c r="C166" s="194"/>
      <c r="D166" s="195"/>
    </row>
    <row r="167" spans="1:11" ht="17.100000000000001" customHeight="1" x14ac:dyDescent="0.15">
      <c r="A167" s="121"/>
      <c r="B167" s="192"/>
      <c r="C167" s="192"/>
      <c r="D167" s="193"/>
    </row>
    <row r="168" spans="1:11" ht="17.100000000000001" customHeight="1" x14ac:dyDescent="0.15">
      <c r="A168" s="121"/>
      <c r="B168" s="198" t="s">
        <v>70</v>
      </c>
      <c r="C168" s="198"/>
      <c r="D168" s="199"/>
    </row>
    <row r="169" spans="1:11" ht="17.100000000000001" customHeight="1" x14ac:dyDescent="0.15">
      <c r="A169" s="121"/>
      <c r="B169" s="200"/>
      <c r="C169" s="200"/>
      <c r="D169" s="201"/>
    </row>
    <row r="170" spans="1:11" ht="17.100000000000001" customHeight="1" thickBot="1" x14ac:dyDescent="0.2">
      <c r="A170" s="121"/>
      <c r="B170" s="202"/>
      <c r="C170" s="202"/>
      <c r="D170" s="203"/>
    </row>
    <row r="171" spans="1:11" ht="9" customHeight="1" x14ac:dyDescent="0.15">
      <c r="A171" s="213" t="s">
        <v>6</v>
      </c>
      <c r="B171" s="214"/>
      <c r="C171" s="214"/>
      <c r="D171" s="215"/>
    </row>
    <row r="172" spans="1:11" ht="18" customHeight="1" x14ac:dyDescent="0.15">
      <c r="A172" s="216"/>
      <c r="B172" s="217"/>
      <c r="C172" s="217"/>
      <c r="D172" s="218"/>
    </row>
    <row r="173" spans="1:11" ht="18" customHeight="1" x14ac:dyDescent="0.15">
      <c r="A173" s="207" t="s">
        <v>96</v>
      </c>
      <c r="B173" s="208"/>
      <c r="C173" s="208"/>
      <c r="D173" s="209"/>
      <c r="E173" s="219"/>
      <c r="F173" s="177"/>
      <c r="G173" s="177"/>
      <c r="H173" s="177"/>
      <c r="I173" s="177"/>
      <c r="J173" s="177"/>
      <c r="K173" s="177"/>
    </row>
    <row r="174" spans="1:11" ht="14.25" customHeight="1" x14ac:dyDescent="0.15">
      <c r="A174" s="164" t="s">
        <v>152</v>
      </c>
      <c r="B174" s="147"/>
      <c r="C174" s="147"/>
      <c r="D174" s="178"/>
      <c r="F174" s="85" t="str">
        <f>IF(A174="","←今回の事業について、優れていると評価できる点を必ず記載してください。","")</f>
        <v/>
      </c>
      <c r="G174" s="85"/>
      <c r="H174" s="85"/>
    </row>
    <row r="175" spans="1:11" ht="14.25" customHeight="1" x14ac:dyDescent="0.15">
      <c r="A175" s="179"/>
      <c r="B175" s="150"/>
      <c r="C175" s="150"/>
      <c r="D175" s="180"/>
      <c r="F175" s="85"/>
      <c r="G175" s="85"/>
      <c r="H175" s="85"/>
    </row>
    <row r="176" spans="1:11" ht="14.25" customHeight="1" x14ac:dyDescent="0.15">
      <c r="A176" s="179"/>
      <c r="B176" s="150"/>
      <c r="C176" s="150"/>
      <c r="D176" s="180"/>
      <c r="F176" s="85"/>
      <c r="G176" s="85"/>
      <c r="H176" s="85"/>
    </row>
    <row r="177" spans="1:8" ht="14.25" customHeight="1" x14ac:dyDescent="0.15">
      <c r="A177" s="179"/>
      <c r="B177" s="150"/>
      <c r="C177" s="150"/>
      <c r="D177" s="180"/>
    </row>
    <row r="178" spans="1:8" ht="14.25" customHeight="1" x14ac:dyDescent="0.15">
      <c r="A178" s="179"/>
      <c r="B178" s="150"/>
      <c r="C178" s="150"/>
      <c r="D178" s="180"/>
    </row>
    <row r="179" spans="1:8" ht="14.25" customHeight="1" x14ac:dyDescent="0.15">
      <c r="A179" s="179"/>
      <c r="B179" s="150"/>
      <c r="C179" s="150"/>
      <c r="D179" s="180"/>
    </row>
    <row r="180" spans="1:8" x14ac:dyDescent="0.15">
      <c r="A180" s="179"/>
      <c r="B180" s="150"/>
      <c r="C180" s="150"/>
      <c r="D180" s="180"/>
    </row>
    <row r="181" spans="1:8" x14ac:dyDescent="0.15">
      <c r="A181" s="179"/>
      <c r="B181" s="150"/>
      <c r="C181" s="150"/>
      <c r="D181" s="180"/>
    </row>
    <row r="182" spans="1:8" x14ac:dyDescent="0.15">
      <c r="A182" s="179"/>
      <c r="B182" s="150"/>
      <c r="C182" s="150"/>
      <c r="D182" s="180"/>
    </row>
    <row r="183" spans="1:8" x14ac:dyDescent="0.15">
      <c r="A183" s="179"/>
      <c r="B183" s="150"/>
      <c r="C183" s="150"/>
      <c r="D183" s="180"/>
    </row>
    <row r="184" spans="1:8" x14ac:dyDescent="0.15">
      <c r="A184" s="179"/>
      <c r="B184" s="150"/>
      <c r="C184" s="150"/>
      <c r="D184" s="180"/>
    </row>
    <row r="185" spans="1:8" x14ac:dyDescent="0.15">
      <c r="A185" s="181"/>
      <c r="B185" s="153"/>
      <c r="C185" s="153"/>
      <c r="D185" s="182"/>
    </row>
    <row r="186" spans="1:8" x14ac:dyDescent="0.15">
      <c r="A186" s="65"/>
      <c r="B186" s="66"/>
      <c r="C186" s="66"/>
      <c r="D186" s="67"/>
    </row>
    <row r="187" spans="1:8" ht="18" customHeight="1" x14ac:dyDescent="0.15">
      <c r="A187" s="207" t="s">
        <v>97</v>
      </c>
      <c r="B187" s="208"/>
      <c r="C187" s="208"/>
      <c r="D187" s="209"/>
    </row>
    <row r="188" spans="1:8" x14ac:dyDescent="0.15">
      <c r="A188" s="164" t="s">
        <v>151</v>
      </c>
      <c r="B188" s="147"/>
      <c r="C188" s="147"/>
      <c r="D188" s="178"/>
      <c r="F188" s="187" t="str">
        <f>IF(OR(F34&lt;&gt;"",F38&lt;&gt;"",F42&lt;&gt;"",F46&lt;&gt;"",F50&lt;&gt;"",F54&lt;&gt;"",F58&lt;&gt;"",F63&lt;&gt;"",F67&lt;&gt;"",F75&lt;&gt;"",F79&lt;&gt;"",F83&lt;&gt;"",F87&lt;&gt;"",F91&lt;&gt;"",F95&lt;&gt;"",F99&lt;&gt;"",F103&lt;&gt;"",F107&lt;&gt;"",F115&lt;&gt;"",F119&lt;&gt;"",F123&lt;&gt;"",F159&lt;&gt;"",F174&lt;&gt;""),"まだ未記入の項目があります。上に戻ってご確認ください。","")</f>
        <v/>
      </c>
      <c r="G188" s="187"/>
      <c r="H188" s="187"/>
    </row>
    <row r="189" spans="1:8" x14ac:dyDescent="0.15">
      <c r="A189" s="179"/>
      <c r="B189" s="150"/>
      <c r="C189" s="150"/>
      <c r="D189" s="180"/>
      <c r="F189" s="187"/>
      <c r="G189" s="187"/>
      <c r="H189" s="187"/>
    </row>
    <row r="190" spans="1:8" x14ac:dyDescent="0.15">
      <c r="A190" s="179"/>
      <c r="B190" s="150"/>
      <c r="C190" s="150"/>
      <c r="D190" s="180"/>
    </row>
    <row r="191" spans="1:8" x14ac:dyDescent="0.15">
      <c r="A191" s="179"/>
      <c r="B191" s="150"/>
      <c r="C191" s="150"/>
      <c r="D191" s="180"/>
    </row>
    <row r="192" spans="1:8" x14ac:dyDescent="0.15">
      <c r="A192" s="179"/>
      <c r="B192" s="150"/>
      <c r="C192" s="150"/>
      <c r="D192" s="180"/>
    </row>
    <row r="193" spans="1:12" x14ac:dyDescent="0.15">
      <c r="A193" s="179"/>
      <c r="B193" s="150"/>
      <c r="C193" s="150"/>
      <c r="D193" s="180"/>
    </row>
    <row r="194" spans="1:12" x14ac:dyDescent="0.15">
      <c r="A194" s="179"/>
      <c r="B194" s="150"/>
      <c r="C194" s="150"/>
      <c r="D194" s="180"/>
    </row>
    <row r="195" spans="1:12" x14ac:dyDescent="0.15">
      <c r="A195" s="179"/>
      <c r="B195" s="150"/>
      <c r="C195" s="150"/>
      <c r="D195" s="180"/>
    </row>
    <row r="196" spans="1:12" ht="14.25" customHeight="1" thickBot="1" x14ac:dyDescent="0.2">
      <c r="A196" s="210"/>
      <c r="B196" s="211"/>
      <c r="C196" s="211"/>
      <c r="D196" s="212"/>
    </row>
    <row r="197" spans="1:12" ht="15" thickTop="1" x14ac:dyDescent="0.15"/>
    <row r="199" spans="1:12" x14ac:dyDescent="0.15">
      <c r="A199" s="22"/>
      <c r="B199" s="23"/>
      <c r="C199" s="23"/>
      <c r="D199" s="23"/>
      <c r="E199" s="24"/>
    </row>
    <row r="200" spans="1:12" x14ac:dyDescent="0.15">
      <c r="A200" s="25"/>
      <c r="E200" s="26"/>
    </row>
    <row r="201" spans="1:12" x14ac:dyDescent="0.15">
      <c r="A201" s="27"/>
      <c r="B201" s="28" t="s">
        <v>85</v>
      </c>
      <c r="C201" s="28"/>
      <c r="E201" s="26"/>
    </row>
    <row r="202" spans="1:12" x14ac:dyDescent="0.15">
      <c r="A202" s="27"/>
      <c r="E202" s="26"/>
    </row>
    <row r="203" spans="1:12" x14ac:dyDescent="0.15">
      <c r="A203" s="29"/>
      <c r="E203" s="26"/>
      <c r="G203" s="49"/>
      <c r="H203" s="49"/>
      <c r="I203" s="45"/>
      <c r="J203" s="45"/>
      <c r="K203" s="45"/>
      <c r="L203" s="45"/>
    </row>
    <row r="204" spans="1:12" ht="14.25" customHeight="1" x14ac:dyDescent="0.15">
      <c r="A204" s="204" t="s">
        <v>99</v>
      </c>
      <c r="B204" s="168"/>
      <c r="C204" s="168"/>
      <c r="D204" s="168"/>
      <c r="E204" s="205"/>
      <c r="G204" s="49"/>
      <c r="H204" s="49"/>
      <c r="I204" s="45"/>
      <c r="J204" s="45"/>
      <c r="K204" s="45"/>
      <c r="L204" s="45"/>
    </row>
    <row r="205" spans="1:12" x14ac:dyDescent="0.15">
      <c r="A205" s="204"/>
      <c r="B205" s="168"/>
      <c r="C205" s="168"/>
      <c r="D205" s="168"/>
      <c r="E205" s="205"/>
      <c r="G205" s="49"/>
      <c r="H205" s="49"/>
      <c r="I205" s="45"/>
      <c r="J205" s="45"/>
      <c r="K205" s="45"/>
      <c r="L205" s="45"/>
    </row>
    <row r="206" spans="1:12" x14ac:dyDescent="0.15">
      <c r="A206" s="204"/>
      <c r="B206" s="168"/>
      <c r="C206" s="168"/>
      <c r="D206" s="168"/>
      <c r="E206" s="205"/>
      <c r="G206" s="49"/>
      <c r="H206" s="49"/>
      <c r="I206" s="45"/>
      <c r="J206" s="45"/>
      <c r="K206" s="45"/>
      <c r="L206" s="45"/>
    </row>
    <row r="207" spans="1:12" x14ac:dyDescent="0.15">
      <c r="A207" s="204"/>
      <c r="B207" s="168"/>
      <c r="C207" s="168"/>
      <c r="D207" s="168"/>
      <c r="E207" s="205"/>
      <c r="G207" s="49"/>
      <c r="H207" s="49"/>
      <c r="I207" s="45"/>
      <c r="J207" s="45"/>
      <c r="K207" s="45"/>
      <c r="L207" s="45"/>
    </row>
    <row r="208" spans="1:12" x14ac:dyDescent="0.15">
      <c r="A208" s="204"/>
      <c r="B208" s="168"/>
      <c r="C208" s="168"/>
      <c r="D208" s="168"/>
      <c r="E208" s="205"/>
      <c r="G208" s="49"/>
      <c r="H208" s="49"/>
      <c r="I208" s="45"/>
      <c r="J208" s="45"/>
      <c r="K208" s="45"/>
      <c r="L208" s="45"/>
    </row>
    <row r="209" spans="1:14" x14ac:dyDescent="0.15">
      <c r="A209" s="204"/>
      <c r="B209" s="168"/>
      <c r="C209" s="168"/>
      <c r="D209" s="168"/>
      <c r="E209" s="205"/>
      <c r="G209" s="49"/>
      <c r="H209" s="49"/>
      <c r="I209" s="45"/>
      <c r="J209" s="45"/>
      <c r="K209" s="45"/>
      <c r="L209" s="45"/>
    </row>
    <row r="210" spans="1:14" x14ac:dyDescent="0.15">
      <c r="A210" s="204"/>
      <c r="B210" s="168"/>
      <c r="C210" s="168"/>
      <c r="D210" s="168"/>
      <c r="E210" s="205"/>
      <c r="G210" s="49"/>
      <c r="H210" s="49"/>
      <c r="I210" s="45"/>
      <c r="J210" s="45"/>
      <c r="K210" s="45"/>
      <c r="L210" s="45"/>
    </row>
    <row r="211" spans="1:14" x14ac:dyDescent="0.15">
      <c r="A211" s="204"/>
      <c r="B211" s="168"/>
      <c r="C211" s="168"/>
      <c r="D211" s="168"/>
      <c r="E211" s="205"/>
      <c r="G211" s="49"/>
      <c r="H211" s="49"/>
      <c r="I211" s="45"/>
      <c r="J211" s="45"/>
      <c r="K211" s="45"/>
      <c r="L211" s="45"/>
    </row>
    <row r="212" spans="1:14" x14ac:dyDescent="0.15">
      <c r="A212" s="29"/>
      <c r="E212" s="26"/>
      <c r="G212" s="49"/>
      <c r="H212" s="49"/>
      <c r="I212" s="45"/>
      <c r="J212" s="45"/>
      <c r="K212" s="45"/>
      <c r="L212" s="45"/>
    </row>
    <row r="213" spans="1:14" x14ac:dyDescent="0.15">
      <c r="A213" s="29"/>
      <c r="E213" s="26"/>
      <c r="G213" s="49"/>
      <c r="H213" s="49"/>
      <c r="I213" s="45"/>
      <c r="J213" s="45"/>
      <c r="K213" s="45"/>
      <c r="L213" s="45"/>
    </row>
    <row r="214" spans="1:14" x14ac:dyDescent="0.15">
      <c r="A214" s="29"/>
      <c r="B214" s="206"/>
      <c r="C214" s="206"/>
      <c r="E214" s="26"/>
      <c r="G214" s="49"/>
      <c r="H214" s="49"/>
      <c r="I214" s="45"/>
      <c r="J214" s="45"/>
      <c r="K214" s="45"/>
      <c r="L214" s="45"/>
    </row>
    <row r="215" spans="1:14" ht="21.95" customHeight="1" x14ac:dyDescent="0.15">
      <c r="A215" s="29"/>
      <c r="B215" s="30" t="s">
        <v>90</v>
      </c>
      <c r="E215" s="26"/>
      <c r="G215" s="49"/>
      <c r="H215" s="49"/>
      <c r="I215" s="45"/>
      <c r="J215" s="45"/>
      <c r="K215" s="45"/>
      <c r="L215" s="45"/>
      <c r="M215" s="45"/>
      <c r="N215" s="45"/>
    </row>
    <row r="216" spans="1:14" ht="21.95" customHeight="1" x14ac:dyDescent="0.15">
      <c r="A216" s="29"/>
      <c r="B216" s="31" t="str">
        <f>"("&amp;B19&amp;")"</f>
        <v>(手法１：大会、交流会等を実施)</v>
      </c>
      <c r="E216" s="26"/>
      <c r="G216" s="49"/>
      <c r="H216" s="49" t="s">
        <v>89</v>
      </c>
      <c r="I216" s="45"/>
      <c r="J216" s="45"/>
      <c r="K216" s="45"/>
      <c r="L216" s="45"/>
      <c r="M216" s="45"/>
      <c r="N216" s="45"/>
    </row>
    <row r="217" spans="1:14" x14ac:dyDescent="0.15">
      <c r="A217" s="29"/>
      <c r="E217" s="26"/>
      <c r="G217" s="49"/>
      <c r="H217" s="49"/>
      <c r="I217" s="45"/>
      <c r="J217" s="45"/>
      <c r="K217" s="45"/>
      <c r="L217" s="45"/>
      <c r="M217" s="45"/>
      <c r="N217" s="45"/>
    </row>
    <row r="218" spans="1:14" x14ac:dyDescent="0.15">
      <c r="A218" s="29"/>
      <c r="E218" s="26"/>
      <c r="G218" s="49"/>
      <c r="H218" s="49"/>
      <c r="I218" s="45"/>
      <c r="J218" s="45"/>
      <c r="K218" s="45"/>
      <c r="L218" s="45"/>
      <c r="M218" s="45"/>
      <c r="N218" s="45"/>
    </row>
    <row r="219" spans="1:14" x14ac:dyDescent="0.15">
      <c r="A219" s="29"/>
      <c r="E219" s="26"/>
      <c r="G219" s="49"/>
      <c r="H219" s="49"/>
      <c r="I219" s="45"/>
      <c r="J219" s="45"/>
      <c r="K219" s="45"/>
      <c r="L219" s="45"/>
      <c r="M219" s="45"/>
      <c r="N219" s="45"/>
    </row>
    <row r="220" spans="1:14" x14ac:dyDescent="0.15">
      <c r="A220" s="29"/>
      <c r="E220" s="26"/>
      <c r="G220" s="49"/>
      <c r="H220" s="49"/>
      <c r="I220" s="45"/>
      <c r="J220" s="45"/>
      <c r="K220" s="45"/>
      <c r="L220" s="45"/>
      <c r="M220" s="45"/>
      <c r="N220" s="45"/>
    </row>
    <row r="221" spans="1:14" x14ac:dyDescent="0.15">
      <c r="A221" s="29"/>
      <c r="E221" s="26"/>
      <c r="G221" s="49"/>
      <c r="H221" s="49"/>
      <c r="I221" s="45"/>
      <c r="J221" s="45"/>
      <c r="K221" s="45"/>
      <c r="L221" s="45"/>
      <c r="M221" s="45"/>
      <c r="N221" s="45"/>
    </row>
    <row r="222" spans="1:14" x14ac:dyDescent="0.15">
      <c r="A222" s="29"/>
      <c r="E222" s="26"/>
      <c r="F222" s="50"/>
      <c r="G222" s="51"/>
      <c r="H222" s="51"/>
      <c r="I222" s="50"/>
      <c r="J222" s="50"/>
      <c r="K222" s="50"/>
      <c r="L222" s="45"/>
      <c r="M222" s="45"/>
      <c r="N222" s="45"/>
    </row>
    <row r="223" spans="1:14" x14ac:dyDescent="0.15">
      <c r="A223" s="29"/>
      <c r="E223" s="26"/>
      <c r="F223" s="50"/>
      <c r="H223" s="51"/>
      <c r="I223" s="50"/>
      <c r="J223" s="50"/>
      <c r="K223" s="50"/>
      <c r="L223" s="45"/>
      <c r="M223" s="45"/>
      <c r="N223" s="45"/>
    </row>
    <row r="224" spans="1:14" x14ac:dyDescent="0.15">
      <c r="A224" s="29"/>
      <c r="E224" s="26"/>
      <c r="F224" s="50"/>
      <c r="G224" s="51" t="s">
        <v>88</v>
      </c>
      <c r="H224" s="51"/>
      <c r="I224" s="50"/>
      <c r="J224" s="50"/>
      <c r="K224" s="50"/>
      <c r="L224" s="45"/>
      <c r="M224" s="45"/>
      <c r="N224" s="45"/>
    </row>
    <row r="225" spans="1:14" x14ac:dyDescent="0.15">
      <c r="A225" s="29"/>
      <c r="E225" s="26"/>
      <c r="F225" s="50"/>
      <c r="G225" s="52" t="str">
        <f>A33</f>
        <v>1.実施体制</v>
      </c>
      <c r="H225" s="51">
        <f>G36+G40+G44</f>
        <v>3</v>
      </c>
      <c r="I225" s="50"/>
      <c r="J225" s="50"/>
      <c r="K225" s="50"/>
      <c r="L225" s="45"/>
      <c r="M225" s="45"/>
      <c r="N225" s="45"/>
    </row>
    <row r="226" spans="1:14" x14ac:dyDescent="0.15">
      <c r="A226" s="29"/>
      <c r="E226" s="26"/>
      <c r="F226" s="50"/>
      <c r="G226" s="52" t="str">
        <f>A45</f>
        <v>2.手法の妥当性等</v>
      </c>
      <c r="H226" s="51">
        <f>G48+G52+G56</f>
        <v>2</v>
      </c>
      <c r="I226" s="50"/>
      <c r="J226" s="50"/>
      <c r="K226" s="50"/>
      <c r="L226" s="45"/>
      <c r="M226" s="45"/>
      <c r="N226" s="45"/>
    </row>
    <row r="227" spans="1:14" x14ac:dyDescent="0.15">
      <c r="A227" s="29"/>
      <c r="E227" s="26"/>
      <c r="F227" s="50"/>
      <c r="G227" s="52" t="str">
        <f>A57</f>
        <v>3.事業計画及び目的の達成度</v>
      </c>
      <c r="H227" s="51">
        <f>G60+G65+G69</f>
        <v>2</v>
      </c>
      <c r="I227" s="50"/>
      <c r="J227" s="50"/>
      <c r="K227" s="50"/>
      <c r="L227" s="45"/>
      <c r="M227" s="45"/>
      <c r="N227" s="45"/>
    </row>
    <row r="228" spans="1:14" x14ac:dyDescent="0.15">
      <c r="A228" s="29"/>
      <c r="E228" s="26"/>
      <c r="F228" s="50"/>
      <c r="G228" s="52" t="str">
        <f>A74</f>
        <v>4.団体組織上の効果</v>
      </c>
      <c r="H228" s="51">
        <f>G77+G81+G85</f>
        <v>3</v>
      </c>
      <c r="I228" s="50"/>
      <c r="J228" s="50"/>
      <c r="K228" s="50"/>
      <c r="L228" s="45"/>
      <c r="M228" s="45"/>
      <c r="N228" s="45"/>
    </row>
    <row r="229" spans="1:14" x14ac:dyDescent="0.15">
      <c r="A229" s="29"/>
      <c r="E229" s="26"/>
      <c r="F229" s="50"/>
      <c r="G229" s="52" t="str">
        <f>A86</f>
        <v>5.地域への波及効果</v>
      </c>
      <c r="H229" s="51">
        <f>G89+G93+G97</f>
        <v>1</v>
      </c>
      <c r="I229" s="50"/>
      <c r="J229" s="50"/>
      <c r="K229" s="50"/>
      <c r="L229" s="45"/>
      <c r="M229" s="45"/>
      <c r="N229" s="45"/>
    </row>
    <row r="230" spans="1:14" x14ac:dyDescent="0.15">
      <c r="A230" s="29"/>
      <c r="E230" s="26"/>
      <c r="F230" s="50"/>
      <c r="G230" s="52" t="str">
        <f>A98</f>
        <v>6.費用対効果</v>
      </c>
      <c r="H230" s="51">
        <f>G101+G105+G109</f>
        <v>2</v>
      </c>
      <c r="I230" s="50"/>
      <c r="J230" s="50"/>
      <c r="K230" s="50"/>
      <c r="L230" s="45"/>
      <c r="M230" s="45"/>
      <c r="N230" s="45"/>
    </row>
    <row r="231" spans="1:14" x14ac:dyDescent="0.15">
      <c r="A231" s="29"/>
      <c r="E231" s="26"/>
      <c r="F231" s="50"/>
      <c r="G231" s="52" t="str">
        <f>A114</f>
        <v>7.今後の事業展開</v>
      </c>
      <c r="H231" s="51">
        <f>G117+G121+G125</f>
        <v>3</v>
      </c>
      <c r="I231" s="50"/>
      <c r="J231" s="50"/>
      <c r="K231" s="50"/>
      <c r="L231" s="45"/>
      <c r="M231" s="45"/>
      <c r="N231" s="45"/>
    </row>
    <row r="232" spans="1:14" x14ac:dyDescent="0.15">
      <c r="A232" s="29"/>
      <c r="E232" s="26"/>
      <c r="F232" s="50"/>
      <c r="G232" s="51"/>
      <c r="H232" s="51"/>
      <c r="I232" s="50"/>
      <c r="J232" s="50"/>
      <c r="K232" s="50"/>
      <c r="L232" s="45"/>
      <c r="M232" s="45"/>
      <c r="N232" s="45"/>
    </row>
    <row r="233" spans="1:14" x14ac:dyDescent="0.15">
      <c r="A233" s="29"/>
      <c r="E233" s="26"/>
      <c r="F233" s="50"/>
      <c r="G233" s="51"/>
      <c r="H233" s="51"/>
      <c r="I233" s="50"/>
      <c r="J233" s="50"/>
      <c r="K233" s="50"/>
      <c r="L233" s="45"/>
      <c r="M233" s="45"/>
      <c r="N233" s="45"/>
    </row>
    <row r="234" spans="1:14" x14ac:dyDescent="0.15">
      <c r="A234" s="29"/>
      <c r="E234" s="26"/>
      <c r="F234" s="50"/>
      <c r="G234" s="51"/>
      <c r="H234" s="51"/>
      <c r="I234" s="50"/>
      <c r="J234" s="50"/>
      <c r="K234" s="50"/>
      <c r="L234" s="45"/>
      <c r="M234" s="45"/>
      <c r="N234" s="45"/>
    </row>
    <row r="235" spans="1:14" x14ac:dyDescent="0.15">
      <c r="A235" s="29"/>
      <c r="E235" s="26"/>
      <c r="F235" s="50"/>
      <c r="G235" s="51"/>
      <c r="H235" s="51"/>
      <c r="I235" s="50"/>
      <c r="J235" s="50"/>
      <c r="K235" s="50"/>
      <c r="L235" s="45"/>
      <c r="M235" s="45"/>
      <c r="N235" s="45"/>
    </row>
    <row r="236" spans="1:14" x14ac:dyDescent="0.15">
      <c r="A236" s="29"/>
      <c r="E236" s="26"/>
      <c r="F236" s="50"/>
      <c r="G236" s="51"/>
      <c r="H236" s="51"/>
      <c r="I236" s="50"/>
      <c r="J236" s="50"/>
      <c r="K236" s="50"/>
      <c r="L236" s="45"/>
      <c r="M236" s="45"/>
      <c r="N236" s="45"/>
    </row>
    <row r="237" spans="1:14" x14ac:dyDescent="0.15">
      <c r="A237" s="29"/>
      <c r="E237" s="26"/>
      <c r="G237" s="49"/>
      <c r="H237" s="49"/>
      <c r="I237" s="45"/>
      <c r="J237" s="45"/>
      <c r="K237" s="45"/>
      <c r="L237" s="45"/>
      <c r="M237" s="45"/>
      <c r="N237" s="45"/>
    </row>
    <row r="238" spans="1:14" x14ac:dyDescent="0.15">
      <c r="A238" s="29"/>
      <c r="E238" s="26"/>
      <c r="G238" s="49"/>
      <c r="H238" s="49"/>
      <c r="I238" s="45"/>
      <c r="J238" s="45"/>
      <c r="K238" s="45"/>
      <c r="L238" s="45"/>
      <c r="M238" s="45"/>
      <c r="N238" s="45"/>
    </row>
    <row r="239" spans="1:14" x14ac:dyDescent="0.15">
      <c r="A239" s="29"/>
      <c r="E239" s="26"/>
      <c r="G239" s="49"/>
      <c r="H239" s="49"/>
      <c r="I239" s="45"/>
      <c r="J239" s="45"/>
      <c r="K239" s="45"/>
      <c r="L239" s="45"/>
      <c r="M239" s="45"/>
      <c r="N239" s="45"/>
    </row>
    <row r="240" spans="1:14" x14ac:dyDescent="0.15">
      <c r="A240" s="29"/>
      <c r="E240" s="26"/>
      <c r="G240" s="49"/>
      <c r="H240" s="49"/>
      <c r="I240" s="45"/>
      <c r="J240" s="45"/>
      <c r="K240" s="45"/>
      <c r="L240" s="45"/>
      <c r="M240" s="45"/>
      <c r="N240" s="45"/>
    </row>
    <row r="241" spans="1:14" x14ac:dyDescent="0.15">
      <c r="A241" s="29"/>
      <c r="E241" s="26"/>
      <c r="G241" s="49"/>
      <c r="H241" s="49"/>
      <c r="I241" s="45"/>
      <c r="J241" s="45"/>
      <c r="K241" s="45"/>
      <c r="L241" s="45"/>
      <c r="M241" s="45"/>
      <c r="N241" s="45"/>
    </row>
    <row r="242" spans="1:14" x14ac:dyDescent="0.15">
      <c r="A242" s="29"/>
      <c r="E242" s="26"/>
      <c r="G242" s="49"/>
      <c r="H242" s="49"/>
      <c r="I242" s="45"/>
      <c r="J242" s="45"/>
      <c r="K242" s="45"/>
      <c r="L242" s="45"/>
      <c r="M242" s="45"/>
      <c r="N242" s="45"/>
    </row>
    <row r="243" spans="1:14" x14ac:dyDescent="0.15">
      <c r="A243" s="29"/>
      <c r="E243" s="26"/>
      <c r="G243" s="49"/>
      <c r="H243" s="49"/>
      <c r="I243" s="45"/>
      <c r="J243" s="45"/>
      <c r="K243" s="45"/>
      <c r="L243" s="45"/>
      <c r="M243" s="45"/>
      <c r="N243" s="45"/>
    </row>
    <row r="244" spans="1:14" x14ac:dyDescent="0.15">
      <c r="A244" s="29"/>
      <c r="E244" s="26"/>
      <c r="G244" s="49"/>
      <c r="H244" s="49"/>
      <c r="I244" s="45"/>
      <c r="J244" s="45"/>
      <c r="K244" s="45"/>
      <c r="L244" s="45"/>
      <c r="M244" s="45"/>
      <c r="N244" s="45"/>
    </row>
    <row r="245" spans="1:14" x14ac:dyDescent="0.15">
      <c r="A245" s="29"/>
      <c r="E245" s="26"/>
      <c r="G245" s="49"/>
      <c r="H245" s="49"/>
      <c r="I245" s="45"/>
      <c r="J245" s="45"/>
      <c r="K245" s="45"/>
      <c r="L245" s="45"/>
      <c r="M245" s="45"/>
      <c r="N245" s="45"/>
    </row>
    <row r="246" spans="1:14" x14ac:dyDescent="0.15">
      <c r="A246" s="32"/>
      <c r="B246" s="14"/>
      <c r="C246" s="14"/>
      <c r="D246" s="14"/>
      <c r="E246" s="33"/>
    </row>
  </sheetData>
  <mergeCells count="128">
    <mergeCell ref="A111:B113"/>
    <mergeCell ref="C111:D111"/>
    <mergeCell ref="C112:C113"/>
    <mergeCell ref="D112:D113"/>
    <mergeCell ref="A98:A109"/>
    <mergeCell ref="B98:B101"/>
    <mergeCell ref="C98:C99"/>
    <mergeCell ref="D98:D99"/>
    <mergeCell ref="B102:B105"/>
    <mergeCell ref="C102:C103"/>
    <mergeCell ref="D102:D103"/>
    <mergeCell ref="B106:B109"/>
    <mergeCell ref="C106:C107"/>
    <mergeCell ref="D106:D107"/>
    <mergeCell ref="A204:E211"/>
    <mergeCell ref="B214:C214"/>
    <mergeCell ref="F188:H189"/>
    <mergeCell ref="A187:D187"/>
    <mergeCell ref="A188:D195"/>
    <mergeCell ref="A196:D196"/>
    <mergeCell ref="A171:D172"/>
    <mergeCell ref="A173:D173"/>
    <mergeCell ref="E173:H173"/>
    <mergeCell ref="I173:K173"/>
    <mergeCell ref="A174:D185"/>
    <mergeCell ref="F174:H176"/>
    <mergeCell ref="A156:D158"/>
    <mergeCell ref="B159:D159"/>
    <mergeCell ref="F159:H159"/>
    <mergeCell ref="A160:A170"/>
    <mergeCell ref="B160:D161"/>
    <mergeCell ref="B162:D165"/>
    <mergeCell ref="B166:D167"/>
    <mergeCell ref="B168:D170"/>
    <mergeCell ref="I141:K142"/>
    <mergeCell ref="A143:D152"/>
    <mergeCell ref="F143:H147"/>
    <mergeCell ref="A153:D154"/>
    <mergeCell ref="D118:D119"/>
    <mergeCell ref="B122:B125"/>
    <mergeCell ref="C122:C123"/>
    <mergeCell ref="D122:D123"/>
    <mergeCell ref="B118:B121"/>
    <mergeCell ref="C118:C119"/>
    <mergeCell ref="A126:D127"/>
    <mergeCell ref="A128:D137"/>
    <mergeCell ref="A114:A125"/>
    <mergeCell ref="B114:B117"/>
    <mergeCell ref="C114:C115"/>
    <mergeCell ref="D114:D115"/>
    <mergeCell ref="A138:D138"/>
    <mergeCell ref="A141:D142"/>
    <mergeCell ref="A86:A97"/>
    <mergeCell ref="B86:B89"/>
    <mergeCell ref="C86:C87"/>
    <mergeCell ref="D86:D87"/>
    <mergeCell ref="B90:B93"/>
    <mergeCell ref="C90:C91"/>
    <mergeCell ref="D90:D91"/>
    <mergeCell ref="B94:B97"/>
    <mergeCell ref="C94:C95"/>
    <mergeCell ref="D94:D95"/>
    <mergeCell ref="A74:A85"/>
    <mergeCell ref="B74:B77"/>
    <mergeCell ref="C74:C75"/>
    <mergeCell ref="D74:D75"/>
    <mergeCell ref="B78:B81"/>
    <mergeCell ref="C78:C79"/>
    <mergeCell ref="D78:D79"/>
    <mergeCell ref="B82:B85"/>
    <mergeCell ref="C82:C83"/>
    <mergeCell ref="D82:D83"/>
    <mergeCell ref="A71:B73"/>
    <mergeCell ref="C71:D71"/>
    <mergeCell ref="C72:C73"/>
    <mergeCell ref="D72:D73"/>
    <mergeCell ref="C62:C63"/>
    <mergeCell ref="D62:D63"/>
    <mergeCell ref="B66:B69"/>
    <mergeCell ref="C66:C67"/>
    <mergeCell ref="D66:D67"/>
    <mergeCell ref="A57:A69"/>
    <mergeCell ref="B57:B61"/>
    <mergeCell ref="C57:C58"/>
    <mergeCell ref="D57:D58"/>
    <mergeCell ref="C61:D61"/>
    <mergeCell ref="B62:B65"/>
    <mergeCell ref="D49:D50"/>
    <mergeCell ref="B53:B56"/>
    <mergeCell ref="C53:C54"/>
    <mergeCell ref="A45:A56"/>
    <mergeCell ref="B45:B48"/>
    <mergeCell ref="C45:C46"/>
    <mergeCell ref="D45:D46"/>
    <mergeCell ref="B49:B52"/>
    <mergeCell ref="C49:C50"/>
    <mergeCell ref="D53:D54"/>
    <mergeCell ref="D33:D34"/>
    <mergeCell ref="B37:B40"/>
    <mergeCell ref="C37:C38"/>
    <mergeCell ref="A30:B32"/>
    <mergeCell ref="C30:D30"/>
    <mergeCell ref="C31:C32"/>
    <mergeCell ref="D31:D32"/>
    <mergeCell ref="D37:D38"/>
    <mergeCell ref="A33:A44"/>
    <mergeCell ref="B33:B36"/>
    <mergeCell ref="C33:C34"/>
    <mergeCell ref="B41:B44"/>
    <mergeCell ref="C41:C42"/>
    <mergeCell ref="D41:D42"/>
    <mergeCell ref="A4:D4"/>
    <mergeCell ref="F25:H28"/>
    <mergeCell ref="A6:A13"/>
    <mergeCell ref="B6:D6"/>
    <mergeCell ref="B7:D7"/>
    <mergeCell ref="B8:D8"/>
    <mergeCell ref="B9:D9"/>
    <mergeCell ref="B10:D10"/>
    <mergeCell ref="B11:D11"/>
    <mergeCell ref="B12:D12"/>
    <mergeCell ref="B13:D13"/>
    <mergeCell ref="B14:D14"/>
    <mergeCell ref="B15:D15"/>
    <mergeCell ref="B16:D18"/>
    <mergeCell ref="B19:D19"/>
    <mergeCell ref="A5:D5"/>
    <mergeCell ref="A25:D28"/>
  </mergeCells>
  <phoneticPr fontId="1"/>
  <conditionalFormatting sqref="F159">
    <cfRule type="cellIs" dxfId="1" priority="1" stopIfTrue="1" operator="equal">
      <formula>"←左の欄をクリックして総合評価を選択してください。"</formula>
    </cfRule>
  </conditionalFormatting>
  <dataValidations disablePrompts="1" count="1">
    <dataValidation type="list" allowBlank="1" showInputMessage="1" showErrorMessage="1" sqref="B159:D159" xr:uid="{00000000-0002-0000-0100-000000000000}">
      <formula1>"A      B      C      D      E,A,B,C,D,E"</formula1>
    </dataValidation>
  </dataValidations>
  <pageMargins left="0.78740157480314965" right="0.39370078740157483" top="0.59055118110236227" bottom="0.78740157480314965" header="0.35433070866141736" footer="0.19685039370078741"/>
  <pageSetup paperSize="9" orientation="portrait" cellComments="asDisplayed" r:id="rId1"/>
  <headerFooter alignWithMargins="0">
    <oddHeader>&amp;C＜様式５：記載例＞</oddHeader>
  </headerFooter>
  <rowBreaks count="5" manualBreakCount="5">
    <brk id="23" max="4" man="1"/>
    <brk id="69" max="4" man="1"/>
    <brk id="109" max="4" man="1"/>
    <brk id="155" max="4" man="1"/>
    <brk id="19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91489" r:id="rId4" name="Check Box 1">
              <controlPr defaultSize="0" autoFill="0" autoLine="0" autoPict="0">
                <anchor moveWithCells="1">
                  <from>
                    <xdr:col>2</xdr:col>
                    <xdr:colOff>266700</xdr:colOff>
                    <xdr:row>34</xdr:row>
                    <xdr:rowOff>38100</xdr:rowOff>
                  </from>
                  <to>
                    <xdr:col>2</xdr:col>
                    <xdr:colOff>571500</xdr:colOff>
                    <xdr:row>35</xdr:row>
                    <xdr:rowOff>38100</xdr:rowOff>
                  </to>
                </anchor>
              </controlPr>
            </control>
          </mc:Choice>
        </mc:AlternateContent>
        <mc:AlternateContent xmlns:mc="http://schemas.openxmlformats.org/markup-compatibility/2006">
          <mc:Choice Requires="x14">
            <control shapeId="191490" r:id="rId5" name="Check Box 2">
              <controlPr defaultSize="0" autoFill="0" autoLine="0" autoPict="0">
                <anchor moveWithCells="1">
                  <from>
                    <xdr:col>3</xdr:col>
                    <xdr:colOff>285750</xdr:colOff>
                    <xdr:row>34</xdr:row>
                    <xdr:rowOff>38100</xdr:rowOff>
                  </from>
                  <to>
                    <xdr:col>3</xdr:col>
                    <xdr:colOff>590550</xdr:colOff>
                    <xdr:row>35</xdr:row>
                    <xdr:rowOff>38100</xdr:rowOff>
                  </to>
                </anchor>
              </controlPr>
            </control>
          </mc:Choice>
        </mc:AlternateContent>
        <mc:AlternateContent xmlns:mc="http://schemas.openxmlformats.org/markup-compatibility/2006">
          <mc:Choice Requires="x14">
            <control shapeId="191491" r:id="rId6" name="Check Box 3">
              <controlPr defaultSize="0" autoFill="0" autoLine="0" autoPict="0">
                <anchor moveWithCells="1">
                  <from>
                    <xdr:col>2</xdr:col>
                    <xdr:colOff>266700</xdr:colOff>
                    <xdr:row>38</xdr:row>
                    <xdr:rowOff>47625</xdr:rowOff>
                  </from>
                  <to>
                    <xdr:col>2</xdr:col>
                    <xdr:colOff>571500</xdr:colOff>
                    <xdr:row>39</xdr:row>
                    <xdr:rowOff>47625</xdr:rowOff>
                  </to>
                </anchor>
              </controlPr>
            </control>
          </mc:Choice>
        </mc:AlternateContent>
        <mc:AlternateContent xmlns:mc="http://schemas.openxmlformats.org/markup-compatibility/2006">
          <mc:Choice Requires="x14">
            <control shapeId="191492" r:id="rId7" name="Check Box 4">
              <controlPr defaultSize="0" autoFill="0" autoLine="0" autoPict="0">
                <anchor moveWithCells="1">
                  <from>
                    <xdr:col>3</xdr:col>
                    <xdr:colOff>285750</xdr:colOff>
                    <xdr:row>38</xdr:row>
                    <xdr:rowOff>47625</xdr:rowOff>
                  </from>
                  <to>
                    <xdr:col>3</xdr:col>
                    <xdr:colOff>590550</xdr:colOff>
                    <xdr:row>39</xdr:row>
                    <xdr:rowOff>47625</xdr:rowOff>
                  </to>
                </anchor>
              </controlPr>
            </control>
          </mc:Choice>
        </mc:AlternateContent>
        <mc:AlternateContent xmlns:mc="http://schemas.openxmlformats.org/markup-compatibility/2006">
          <mc:Choice Requires="x14">
            <control shapeId="191493" r:id="rId8" name="Check Box 5">
              <controlPr defaultSize="0" autoFill="0" autoLine="0" autoPict="0">
                <anchor moveWithCells="1">
                  <from>
                    <xdr:col>2</xdr:col>
                    <xdr:colOff>266700</xdr:colOff>
                    <xdr:row>42</xdr:row>
                    <xdr:rowOff>57150</xdr:rowOff>
                  </from>
                  <to>
                    <xdr:col>2</xdr:col>
                    <xdr:colOff>571500</xdr:colOff>
                    <xdr:row>43</xdr:row>
                    <xdr:rowOff>57150</xdr:rowOff>
                  </to>
                </anchor>
              </controlPr>
            </control>
          </mc:Choice>
        </mc:AlternateContent>
        <mc:AlternateContent xmlns:mc="http://schemas.openxmlformats.org/markup-compatibility/2006">
          <mc:Choice Requires="x14">
            <control shapeId="191494" r:id="rId9" name="Check Box 6">
              <controlPr defaultSize="0" autoFill="0" autoLine="0" autoPict="0">
                <anchor moveWithCells="1">
                  <from>
                    <xdr:col>3</xdr:col>
                    <xdr:colOff>285750</xdr:colOff>
                    <xdr:row>42</xdr:row>
                    <xdr:rowOff>57150</xdr:rowOff>
                  </from>
                  <to>
                    <xdr:col>3</xdr:col>
                    <xdr:colOff>590550</xdr:colOff>
                    <xdr:row>43</xdr:row>
                    <xdr:rowOff>57150</xdr:rowOff>
                  </to>
                </anchor>
              </controlPr>
            </control>
          </mc:Choice>
        </mc:AlternateContent>
        <mc:AlternateContent xmlns:mc="http://schemas.openxmlformats.org/markup-compatibility/2006">
          <mc:Choice Requires="x14">
            <control shapeId="191495" r:id="rId10" name="Check Box 7">
              <controlPr defaultSize="0" autoFill="0" autoLine="0" autoPict="0">
                <anchor moveWithCells="1">
                  <from>
                    <xdr:col>2</xdr:col>
                    <xdr:colOff>266700</xdr:colOff>
                    <xdr:row>46</xdr:row>
                    <xdr:rowOff>66675</xdr:rowOff>
                  </from>
                  <to>
                    <xdr:col>2</xdr:col>
                    <xdr:colOff>571500</xdr:colOff>
                    <xdr:row>47</xdr:row>
                    <xdr:rowOff>66675</xdr:rowOff>
                  </to>
                </anchor>
              </controlPr>
            </control>
          </mc:Choice>
        </mc:AlternateContent>
        <mc:AlternateContent xmlns:mc="http://schemas.openxmlformats.org/markup-compatibility/2006">
          <mc:Choice Requires="x14">
            <control shapeId="191496" r:id="rId11" name="Check Box 8">
              <controlPr defaultSize="0" autoFill="0" autoLine="0" autoPict="0">
                <anchor moveWithCells="1">
                  <from>
                    <xdr:col>3</xdr:col>
                    <xdr:colOff>285750</xdr:colOff>
                    <xdr:row>46</xdr:row>
                    <xdr:rowOff>66675</xdr:rowOff>
                  </from>
                  <to>
                    <xdr:col>3</xdr:col>
                    <xdr:colOff>590550</xdr:colOff>
                    <xdr:row>47</xdr:row>
                    <xdr:rowOff>66675</xdr:rowOff>
                  </to>
                </anchor>
              </controlPr>
            </control>
          </mc:Choice>
        </mc:AlternateContent>
        <mc:AlternateContent xmlns:mc="http://schemas.openxmlformats.org/markup-compatibility/2006">
          <mc:Choice Requires="x14">
            <control shapeId="191497" r:id="rId12" name="Check Box 9">
              <controlPr defaultSize="0" autoFill="0" autoLine="0" autoPict="0">
                <anchor moveWithCells="1">
                  <from>
                    <xdr:col>2</xdr:col>
                    <xdr:colOff>266700</xdr:colOff>
                    <xdr:row>50</xdr:row>
                    <xdr:rowOff>95250</xdr:rowOff>
                  </from>
                  <to>
                    <xdr:col>2</xdr:col>
                    <xdr:colOff>571500</xdr:colOff>
                    <xdr:row>51</xdr:row>
                    <xdr:rowOff>95250</xdr:rowOff>
                  </to>
                </anchor>
              </controlPr>
            </control>
          </mc:Choice>
        </mc:AlternateContent>
        <mc:AlternateContent xmlns:mc="http://schemas.openxmlformats.org/markup-compatibility/2006">
          <mc:Choice Requires="x14">
            <control shapeId="191498" r:id="rId13" name="Check Box 10">
              <controlPr defaultSize="0" autoFill="0" autoLine="0" autoPict="0">
                <anchor moveWithCells="1">
                  <from>
                    <xdr:col>3</xdr:col>
                    <xdr:colOff>285750</xdr:colOff>
                    <xdr:row>50</xdr:row>
                    <xdr:rowOff>95250</xdr:rowOff>
                  </from>
                  <to>
                    <xdr:col>3</xdr:col>
                    <xdr:colOff>590550</xdr:colOff>
                    <xdr:row>51</xdr:row>
                    <xdr:rowOff>95250</xdr:rowOff>
                  </to>
                </anchor>
              </controlPr>
            </control>
          </mc:Choice>
        </mc:AlternateContent>
        <mc:AlternateContent xmlns:mc="http://schemas.openxmlformats.org/markup-compatibility/2006">
          <mc:Choice Requires="x14">
            <control shapeId="191499" r:id="rId14" name="Check Box 11">
              <controlPr defaultSize="0" autoFill="0" autoLine="0" autoPict="0">
                <anchor moveWithCells="1">
                  <from>
                    <xdr:col>2</xdr:col>
                    <xdr:colOff>266700</xdr:colOff>
                    <xdr:row>54</xdr:row>
                    <xdr:rowOff>104775</xdr:rowOff>
                  </from>
                  <to>
                    <xdr:col>2</xdr:col>
                    <xdr:colOff>571500</xdr:colOff>
                    <xdr:row>55</xdr:row>
                    <xdr:rowOff>104775</xdr:rowOff>
                  </to>
                </anchor>
              </controlPr>
            </control>
          </mc:Choice>
        </mc:AlternateContent>
        <mc:AlternateContent xmlns:mc="http://schemas.openxmlformats.org/markup-compatibility/2006">
          <mc:Choice Requires="x14">
            <control shapeId="191500" r:id="rId15" name="Check Box 12">
              <controlPr defaultSize="0" autoFill="0" autoLine="0" autoPict="0">
                <anchor moveWithCells="1">
                  <from>
                    <xdr:col>3</xdr:col>
                    <xdr:colOff>285750</xdr:colOff>
                    <xdr:row>54</xdr:row>
                    <xdr:rowOff>104775</xdr:rowOff>
                  </from>
                  <to>
                    <xdr:col>3</xdr:col>
                    <xdr:colOff>590550</xdr:colOff>
                    <xdr:row>55</xdr:row>
                    <xdr:rowOff>104775</xdr:rowOff>
                  </to>
                </anchor>
              </controlPr>
            </control>
          </mc:Choice>
        </mc:AlternateContent>
        <mc:AlternateContent xmlns:mc="http://schemas.openxmlformats.org/markup-compatibility/2006">
          <mc:Choice Requires="x14">
            <control shapeId="191501" r:id="rId16" name="Check Box 13">
              <controlPr defaultSize="0" autoFill="0" autoLine="0" autoPict="0">
                <anchor moveWithCells="1">
                  <from>
                    <xdr:col>2</xdr:col>
                    <xdr:colOff>266700</xdr:colOff>
                    <xdr:row>58</xdr:row>
                    <xdr:rowOff>104775</xdr:rowOff>
                  </from>
                  <to>
                    <xdr:col>2</xdr:col>
                    <xdr:colOff>571500</xdr:colOff>
                    <xdr:row>59</xdr:row>
                    <xdr:rowOff>104775</xdr:rowOff>
                  </to>
                </anchor>
              </controlPr>
            </control>
          </mc:Choice>
        </mc:AlternateContent>
        <mc:AlternateContent xmlns:mc="http://schemas.openxmlformats.org/markup-compatibility/2006">
          <mc:Choice Requires="x14">
            <control shapeId="191502" r:id="rId17" name="Check Box 14">
              <controlPr defaultSize="0" autoFill="0" autoLine="0" autoPict="0">
                <anchor moveWithCells="1">
                  <from>
                    <xdr:col>3</xdr:col>
                    <xdr:colOff>285750</xdr:colOff>
                    <xdr:row>58</xdr:row>
                    <xdr:rowOff>104775</xdr:rowOff>
                  </from>
                  <to>
                    <xdr:col>3</xdr:col>
                    <xdr:colOff>590550</xdr:colOff>
                    <xdr:row>59</xdr:row>
                    <xdr:rowOff>104775</xdr:rowOff>
                  </to>
                </anchor>
              </controlPr>
            </control>
          </mc:Choice>
        </mc:AlternateContent>
        <mc:AlternateContent xmlns:mc="http://schemas.openxmlformats.org/markup-compatibility/2006">
          <mc:Choice Requires="x14">
            <control shapeId="191503" r:id="rId18" name="Check Box 15">
              <controlPr defaultSize="0" autoFill="0" autoLine="0" autoPict="0">
                <anchor moveWithCells="1">
                  <from>
                    <xdr:col>2</xdr:col>
                    <xdr:colOff>266700</xdr:colOff>
                    <xdr:row>63</xdr:row>
                    <xdr:rowOff>95250</xdr:rowOff>
                  </from>
                  <to>
                    <xdr:col>2</xdr:col>
                    <xdr:colOff>571500</xdr:colOff>
                    <xdr:row>64</xdr:row>
                    <xdr:rowOff>95250</xdr:rowOff>
                  </to>
                </anchor>
              </controlPr>
            </control>
          </mc:Choice>
        </mc:AlternateContent>
        <mc:AlternateContent xmlns:mc="http://schemas.openxmlformats.org/markup-compatibility/2006">
          <mc:Choice Requires="x14">
            <control shapeId="191504" r:id="rId19" name="Check Box 16">
              <controlPr defaultSize="0" autoFill="0" autoLine="0" autoPict="0">
                <anchor moveWithCells="1">
                  <from>
                    <xdr:col>3</xdr:col>
                    <xdr:colOff>285750</xdr:colOff>
                    <xdr:row>63</xdr:row>
                    <xdr:rowOff>95250</xdr:rowOff>
                  </from>
                  <to>
                    <xdr:col>3</xdr:col>
                    <xdr:colOff>590550</xdr:colOff>
                    <xdr:row>64</xdr:row>
                    <xdr:rowOff>95250</xdr:rowOff>
                  </to>
                </anchor>
              </controlPr>
            </control>
          </mc:Choice>
        </mc:AlternateContent>
        <mc:AlternateContent xmlns:mc="http://schemas.openxmlformats.org/markup-compatibility/2006">
          <mc:Choice Requires="x14">
            <control shapeId="191505" r:id="rId20" name="Check Box 17">
              <controlPr defaultSize="0" autoFill="0" autoLine="0" autoPict="0">
                <anchor moveWithCells="1">
                  <from>
                    <xdr:col>2</xdr:col>
                    <xdr:colOff>266700</xdr:colOff>
                    <xdr:row>67</xdr:row>
                    <xdr:rowOff>85725</xdr:rowOff>
                  </from>
                  <to>
                    <xdr:col>2</xdr:col>
                    <xdr:colOff>571500</xdr:colOff>
                    <xdr:row>68</xdr:row>
                    <xdr:rowOff>85725</xdr:rowOff>
                  </to>
                </anchor>
              </controlPr>
            </control>
          </mc:Choice>
        </mc:AlternateContent>
        <mc:AlternateContent xmlns:mc="http://schemas.openxmlformats.org/markup-compatibility/2006">
          <mc:Choice Requires="x14">
            <control shapeId="191506" r:id="rId21" name="Check Box 18">
              <controlPr defaultSize="0" autoFill="0" autoLine="0" autoPict="0">
                <anchor moveWithCells="1">
                  <from>
                    <xdr:col>3</xdr:col>
                    <xdr:colOff>285750</xdr:colOff>
                    <xdr:row>67</xdr:row>
                    <xdr:rowOff>85725</xdr:rowOff>
                  </from>
                  <to>
                    <xdr:col>3</xdr:col>
                    <xdr:colOff>590550</xdr:colOff>
                    <xdr:row>68</xdr:row>
                    <xdr:rowOff>85725</xdr:rowOff>
                  </to>
                </anchor>
              </controlPr>
            </control>
          </mc:Choice>
        </mc:AlternateContent>
        <mc:AlternateContent xmlns:mc="http://schemas.openxmlformats.org/markup-compatibility/2006">
          <mc:Choice Requires="x14">
            <control shapeId="191507" r:id="rId22" name="Check Box 19">
              <controlPr defaultSize="0" autoFill="0" autoLine="0" autoPict="0">
                <anchor moveWithCells="1">
                  <from>
                    <xdr:col>2</xdr:col>
                    <xdr:colOff>266700</xdr:colOff>
                    <xdr:row>75</xdr:row>
                    <xdr:rowOff>104775</xdr:rowOff>
                  </from>
                  <to>
                    <xdr:col>2</xdr:col>
                    <xdr:colOff>571500</xdr:colOff>
                    <xdr:row>76</xdr:row>
                    <xdr:rowOff>104775</xdr:rowOff>
                  </to>
                </anchor>
              </controlPr>
            </control>
          </mc:Choice>
        </mc:AlternateContent>
        <mc:AlternateContent xmlns:mc="http://schemas.openxmlformats.org/markup-compatibility/2006">
          <mc:Choice Requires="x14">
            <control shapeId="191508" r:id="rId23" name="Check Box 20">
              <controlPr defaultSize="0" autoFill="0" autoLine="0" autoPict="0">
                <anchor moveWithCells="1">
                  <from>
                    <xdr:col>3</xdr:col>
                    <xdr:colOff>285750</xdr:colOff>
                    <xdr:row>75</xdr:row>
                    <xdr:rowOff>104775</xdr:rowOff>
                  </from>
                  <to>
                    <xdr:col>3</xdr:col>
                    <xdr:colOff>590550</xdr:colOff>
                    <xdr:row>76</xdr:row>
                    <xdr:rowOff>104775</xdr:rowOff>
                  </to>
                </anchor>
              </controlPr>
            </control>
          </mc:Choice>
        </mc:AlternateContent>
        <mc:AlternateContent xmlns:mc="http://schemas.openxmlformats.org/markup-compatibility/2006">
          <mc:Choice Requires="x14">
            <control shapeId="191509" r:id="rId24" name="Check Box 21">
              <controlPr defaultSize="0" autoFill="0" autoLine="0" autoPict="0">
                <anchor moveWithCells="1">
                  <from>
                    <xdr:col>2</xdr:col>
                    <xdr:colOff>266700</xdr:colOff>
                    <xdr:row>79</xdr:row>
                    <xdr:rowOff>114300</xdr:rowOff>
                  </from>
                  <to>
                    <xdr:col>2</xdr:col>
                    <xdr:colOff>571500</xdr:colOff>
                    <xdr:row>80</xdr:row>
                    <xdr:rowOff>114300</xdr:rowOff>
                  </to>
                </anchor>
              </controlPr>
            </control>
          </mc:Choice>
        </mc:AlternateContent>
        <mc:AlternateContent xmlns:mc="http://schemas.openxmlformats.org/markup-compatibility/2006">
          <mc:Choice Requires="x14">
            <control shapeId="191510" r:id="rId25" name="Check Box 22">
              <controlPr defaultSize="0" autoFill="0" autoLine="0" autoPict="0">
                <anchor moveWithCells="1">
                  <from>
                    <xdr:col>3</xdr:col>
                    <xdr:colOff>285750</xdr:colOff>
                    <xdr:row>79</xdr:row>
                    <xdr:rowOff>114300</xdr:rowOff>
                  </from>
                  <to>
                    <xdr:col>3</xdr:col>
                    <xdr:colOff>590550</xdr:colOff>
                    <xdr:row>80</xdr:row>
                    <xdr:rowOff>114300</xdr:rowOff>
                  </to>
                </anchor>
              </controlPr>
            </control>
          </mc:Choice>
        </mc:AlternateContent>
        <mc:AlternateContent xmlns:mc="http://schemas.openxmlformats.org/markup-compatibility/2006">
          <mc:Choice Requires="x14">
            <control shapeId="191511" r:id="rId26" name="Check Box 23">
              <controlPr defaultSize="0" autoFill="0" autoLine="0" autoPict="0">
                <anchor moveWithCells="1">
                  <from>
                    <xdr:col>2</xdr:col>
                    <xdr:colOff>266700</xdr:colOff>
                    <xdr:row>83</xdr:row>
                    <xdr:rowOff>123825</xdr:rowOff>
                  </from>
                  <to>
                    <xdr:col>2</xdr:col>
                    <xdr:colOff>571500</xdr:colOff>
                    <xdr:row>84</xdr:row>
                    <xdr:rowOff>123825</xdr:rowOff>
                  </to>
                </anchor>
              </controlPr>
            </control>
          </mc:Choice>
        </mc:AlternateContent>
        <mc:AlternateContent xmlns:mc="http://schemas.openxmlformats.org/markup-compatibility/2006">
          <mc:Choice Requires="x14">
            <control shapeId="191512" r:id="rId27" name="Check Box 24">
              <controlPr defaultSize="0" autoFill="0" autoLine="0" autoPict="0">
                <anchor moveWithCells="1">
                  <from>
                    <xdr:col>3</xdr:col>
                    <xdr:colOff>285750</xdr:colOff>
                    <xdr:row>83</xdr:row>
                    <xdr:rowOff>123825</xdr:rowOff>
                  </from>
                  <to>
                    <xdr:col>3</xdr:col>
                    <xdr:colOff>590550</xdr:colOff>
                    <xdr:row>84</xdr:row>
                    <xdr:rowOff>123825</xdr:rowOff>
                  </to>
                </anchor>
              </controlPr>
            </control>
          </mc:Choice>
        </mc:AlternateContent>
        <mc:AlternateContent xmlns:mc="http://schemas.openxmlformats.org/markup-compatibility/2006">
          <mc:Choice Requires="x14">
            <control shapeId="191513" r:id="rId28" name="Check Box 25">
              <controlPr defaultSize="0" autoFill="0" autoLine="0" autoPict="0">
                <anchor moveWithCells="1">
                  <from>
                    <xdr:col>2</xdr:col>
                    <xdr:colOff>266700</xdr:colOff>
                    <xdr:row>87</xdr:row>
                    <xdr:rowOff>114300</xdr:rowOff>
                  </from>
                  <to>
                    <xdr:col>2</xdr:col>
                    <xdr:colOff>571500</xdr:colOff>
                    <xdr:row>88</xdr:row>
                    <xdr:rowOff>114300</xdr:rowOff>
                  </to>
                </anchor>
              </controlPr>
            </control>
          </mc:Choice>
        </mc:AlternateContent>
        <mc:AlternateContent xmlns:mc="http://schemas.openxmlformats.org/markup-compatibility/2006">
          <mc:Choice Requires="x14">
            <control shapeId="191514" r:id="rId29" name="Check Box 26">
              <controlPr defaultSize="0" autoFill="0" autoLine="0" autoPict="0">
                <anchor moveWithCells="1">
                  <from>
                    <xdr:col>3</xdr:col>
                    <xdr:colOff>285750</xdr:colOff>
                    <xdr:row>87</xdr:row>
                    <xdr:rowOff>114300</xdr:rowOff>
                  </from>
                  <to>
                    <xdr:col>3</xdr:col>
                    <xdr:colOff>590550</xdr:colOff>
                    <xdr:row>88</xdr:row>
                    <xdr:rowOff>114300</xdr:rowOff>
                  </to>
                </anchor>
              </controlPr>
            </control>
          </mc:Choice>
        </mc:AlternateContent>
        <mc:AlternateContent xmlns:mc="http://schemas.openxmlformats.org/markup-compatibility/2006">
          <mc:Choice Requires="x14">
            <control shapeId="191515" r:id="rId30" name="Check Box 27">
              <controlPr defaultSize="0" autoFill="0" autoLine="0" autoPict="0">
                <anchor moveWithCells="1">
                  <from>
                    <xdr:col>2</xdr:col>
                    <xdr:colOff>266700</xdr:colOff>
                    <xdr:row>91</xdr:row>
                    <xdr:rowOff>123825</xdr:rowOff>
                  </from>
                  <to>
                    <xdr:col>2</xdr:col>
                    <xdr:colOff>571500</xdr:colOff>
                    <xdr:row>92</xdr:row>
                    <xdr:rowOff>123825</xdr:rowOff>
                  </to>
                </anchor>
              </controlPr>
            </control>
          </mc:Choice>
        </mc:AlternateContent>
        <mc:AlternateContent xmlns:mc="http://schemas.openxmlformats.org/markup-compatibility/2006">
          <mc:Choice Requires="x14">
            <control shapeId="191516" r:id="rId31" name="Check Box 28">
              <controlPr defaultSize="0" autoFill="0" autoLine="0" autoPict="0">
                <anchor moveWithCells="1">
                  <from>
                    <xdr:col>3</xdr:col>
                    <xdr:colOff>285750</xdr:colOff>
                    <xdr:row>91</xdr:row>
                    <xdr:rowOff>123825</xdr:rowOff>
                  </from>
                  <to>
                    <xdr:col>3</xdr:col>
                    <xdr:colOff>590550</xdr:colOff>
                    <xdr:row>92</xdr:row>
                    <xdr:rowOff>123825</xdr:rowOff>
                  </to>
                </anchor>
              </controlPr>
            </control>
          </mc:Choice>
        </mc:AlternateContent>
        <mc:AlternateContent xmlns:mc="http://schemas.openxmlformats.org/markup-compatibility/2006">
          <mc:Choice Requires="x14">
            <control shapeId="191517" r:id="rId32" name="Check Box 29">
              <controlPr defaultSize="0" autoFill="0" autoLine="0" autoPict="0">
                <anchor moveWithCells="1">
                  <from>
                    <xdr:col>2</xdr:col>
                    <xdr:colOff>266700</xdr:colOff>
                    <xdr:row>95</xdr:row>
                    <xdr:rowOff>133350</xdr:rowOff>
                  </from>
                  <to>
                    <xdr:col>2</xdr:col>
                    <xdr:colOff>571500</xdr:colOff>
                    <xdr:row>96</xdr:row>
                    <xdr:rowOff>133350</xdr:rowOff>
                  </to>
                </anchor>
              </controlPr>
            </control>
          </mc:Choice>
        </mc:AlternateContent>
        <mc:AlternateContent xmlns:mc="http://schemas.openxmlformats.org/markup-compatibility/2006">
          <mc:Choice Requires="x14">
            <control shapeId="191518" r:id="rId33" name="Check Box 30">
              <controlPr defaultSize="0" autoFill="0" autoLine="0" autoPict="0">
                <anchor moveWithCells="1">
                  <from>
                    <xdr:col>3</xdr:col>
                    <xdr:colOff>285750</xdr:colOff>
                    <xdr:row>95</xdr:row>
                    <xdr:rowOff>133350</xdr:rowOff>
                  </from>
                  <to>
                    <xdr:col>3</xdr:col>
                    <xdr:colOff>590550</xdr:colOff>
                    <xdr:row>96</xdr:row>
                    <xdr:rowOff>133350</xdr:rowOff>
                  </to>
                </anchor>
              </controlPr>
            </control>
          </mc:Choice>
        </mc:AlternateContent>
        <mc:AlternateContent xmlns:mc="http://schemas.openxmlformats.org/markup-compatibility/2006">
          <mc:Choice Requires="x14">
            <control shapeId="191519" r:id="rId34" name="Check Box 31">
              <controlPr defaultSize="0" autoFill="0" autoLine="0" autoPict="0">
                <anchor moveWithCells="1">
                  <from>
                    <xdr:col>2</xdr:col>
                    <xdr:colOff>266700</xdr:colOff>
                    <xdr:row>99</xdr:row>
                    <xdr:rowOff>95250</xdr:rowOff>
                  </from>
                  <to>
                    <xdr:col>2</xdr:col>
                    <xdr:colOff>571500</xdr:colOff>
                    <xdr:row>100</xdr:row>
                    <xdr:rowOff>95250</xdr:rowOff>
                  </to>
                </anchor>
              </controlPr>
            </control>
          </mc:Choice>
        </mc:AlternateContent>
        <mc:AlternateContent xmlns:mc="http://schemas.openxmlformats.org/markup-compatibility/2006">
          <mc:Choice Requires="x14">
            <control shapeId="191520" r:id="rId35" name="Check Box 32">
              <controlPr defaultSize="0" autoFill="0" autoLine="0" autoPict="0">
                <anchor moveWithCells="1">
                  <from>
                    <xdr:col>3</xdr:col>
                    <xdr:colOff>285750</xdr:colOff>
                    <xdr:row>99</xdr:row>
                    <xdr:rowOff>95250</xdr:rowOff>
                  </from>
                  <to>
                    <xdr:col>3</xdr:col>
                    <xdr:colOff>590550</xdr:colOff>
                    <xdr:row>100</xdr:row>
                    <xdr:rowOff>95250</xdr:rowOff>
                  </to>
                </anchor>
              </controlPr>
            </control>
          </mc:Choice>
        </mc:AlternateContent>
        <mc:AlternateContent xmlns:mc="http://schemas.openxmlformats.org/markup-compatibility/2006">
          <mc:Choice Requires="x14">
            <control shapeId="191521" r:id="rId36" name="Check Box 33">
              <controlPr defaultSize="0" autoFill="0" autoLine="0" autoPict="0">
                <anchor moveWithCells="1">
                  <from>
                    <xdr:col>2</xdr:col>
                    <xdr:colOff>266700</xdr:colOff>
                    <xdr:row>103</xdr:row>
                    <xdr:rowOff>104775</xdr:rowOff>
                  </from>
                  <to>
                    <xdr:col>2</xdr:col>
                    <xdr:colOff>571500</xdr:colOff>
                    <xdr:row>104</xdr:row>
                    <xdr:rowOff>104775</xdr:rowOff>
                  </to>
                </anchor>
              </controlPr>
            </control>
          </mc:Choice>
        </mc:AlternateContent>
        <mc:AlternateContent xmlns:mc="http://schemas.openxmlformats.org/markup-compatibility/2006">
          <mc:Choice Requires="x14">
            <control shapeId="191522" r:id="rId37" name="Check Box 34">
              <controlPr defaultSize="0" autoFill="0" autoLine="0" autoPict="0">
                <anchor moveWithCells="1">
                  <from>
                    <xdr:col>3</xdr:col>
                    <xdr:colOff>285750</xdr:colOff>
                    <xdr:row>103</xdr:row>
                    <xdr:rowOff>104775</xdr:rowOff>
                  </from>
                  <to>
                    <xdr:col>3</xdr:col>
                    <xdr:colOff>590550</xdr:colOff>
                    <xdr:row>104</xdr:row>
                    <xdr:rowOff>104775</xdr:rowOff>
                  </to>
                </anchor>
              </controlPr>
            </control>
          </mc:Choice>
        </mc:AlternateContent>
        <mc:AlternateContent xmlns:mc="http://schemas.openxmlformats.org/markup-compatibility/2006">
          <mc:Choice Requires="x14">
            <control shapeId="191523" r:id="rId38" name="Check Box 35">
              <controlPr defaultSize="0" autoFill="0" autoLine="0" autoPict="0">
                <anchor moveWithCells="1">
                  <from>
                    <xdr:col>2</xdr:col>
                    <xdr:colOff>266700</xdr:colOff>
                    <xdr:row>107</xdr:row>
                    <xdr:rowOff>114300</xdr:rowOff>
                  </from>
                  <to>
                    <xdr:col>2</xdr:col>
                    <xdr:colOff>571500</xdr:colOff>
                    <xdr:row>108</xdr:row>
                    <xdr:rowOff>114300</xdr:rowOff>
                  </to>
                </anchor>
              </controlPr>
            </control>
          </mc:Choice>
        </mc:AlternateContent>
        <mc:AlternateContent xmlns:mc="http://schemas.openxmlformats.org/markup-compatibility/2006">
          <mc:Choice Requires="x14">
            <control shapeId="191524" r:id="rId39" name="Check Box 36">
              <controlPr defaultSize="0" autoFill="0" autoLine="0" autoPict="0">
                <anchor moveWithCells="1">
                  <from>
                    <xdr:col>3</xdr:col>
                    <xdr:colOff>285750</xdr:colOff>
                    <xdr:row>107</xdr:row>
                    <xdr:rowOff>114300</xdr:rowOff>
                  </from>
                  <to>
                    <xdr:col>3</xdr:col>
                    <xdr:colOff>590550</xdr:colOff>
                    <xdr:row>108</xdr:row>
                    <xdr:rowOff>114300</xdr:rowOff>
                  </to>
                </anchor>
              </controlPr>
            </control>
          </mc:Choice>
        </mc:AlternateContent>
        <mc:AlternateContent xmlns:mc="http://schemas.openxmlformats.org/markup-compatibility/2006">
          <mc:Choice Requires="x14">
            <control shapeId="191525" r:id="rId40" name="Check Box 37">
              <controlPr defaultSize="0" autoFill="0" autoLine="0" autoPict="0">
                <anchor moveWithCells="1">
                  <from>
                    <xdr:col>2</xdr:col>
                    <xdr:colOff>266700</xdr:colOff>
                    <xdr:row>115</xdr:row>
                    <xdr:rowOff>104775</xdr:rowOff>
                  </from>
                  <to>
                    <xdr:col>2</xdr:col>
                    <xdr:colOff>571500</xdr:colOff>
                    <xdr:row>116</xdr:row>
                    <xdr:rowOff>104775</xdr:rowOff>
                  </to>
                </anchor>
              </controlPr>
            </control>
          </mc:Choice>
        </mc:AlternateContent>
        <mc:AlternateContent xmlns:mc="http://schemas.openxmlformats.org/markup-compatibility/2006">
          <mc:Choice Requires="x14">
            <control shapeId="191526" r:id="rId41" name="Check Box 38">
              <controlPr defaultSize="0" autoFill="0" autoLine="0" autoPict="0">
                <anchor moveWithCells="1">
                  <from>
                    <xdr:col>3</xdr:col>
                    <xdr:colOff>285750</xdr:colOff>
                    <xdr:row>115</xdr:row>
                    <xdr:rowOff>104775</xdr:rowOff>
                  </from>
                  <to>
                    <xdr:col>3</xdr:col>
                    <xdr:colOff>590550</xdr:colOff>
                    <xdr:row>116</xdr:row>
                    <xdr:rowOff>104775</xdr:rowOff>
                  </to>
                </anchor>
              </controlPr>
            </control>
          </mc:Choice>
        </mc:AlternateContent>
        <mc:AlternateContent xmlns:mc="http://schemas.openxmlformats.org/markup-compatibility/2006">
          <mc:Choice Requires="x14">
            <control shapeId="191527" r:id="rId42" name="Check Box 39">
              <controlPr defaultSize="0" autoFill="0" autoLine="0" autoPict="0">
                <anchor moveWithCells="1">
                  <from>
                    <xdr:col>2</xdr:col>
                    <xdr:colOff>266700</xdr:colOff>
                    <xdr:row>119</xdr:row>
                    <xdr:rowOff>114300</xdr:rowOff>
                  </from>
                  <to>
                    <xdr:col>2</xdr:col>
                    <xdr:colOff>571500</xdr:colOff>
                    <xdr:row>120</xdr:row>
                    <xdr:rowOff>114300</xdr:rowOff>
                  </to>
                </anchor>
              </controlPr>
            </control>
          </mc:Choice>
        </mc:AlternateContent>
        <mc:AlternateContent xmlns:mc="http://schemas.openxmlformats.org/markup-compatibility/2006">
          <mc:Choice Requires="x14">
            <control shapeId="191528" r:id="rId43" name="Check Box 40">
              <controlPr defaultSize="0" autoFill="0" autoLine="0" autoPict="0">
                <anchor moveWithCells="1">
                  <from>
                    <xdr:col>3</xdr:col>
                    <xdr:colOff>285750</xdr:colOff>
                    <xdr:row>119</xdr:row>
                    <xdr:rowOff>114300</xdr:rowOff>
                  </from>
                  <to>
                    <xdr:col>3</xdr:col>
                    <xdr:colOff>590550</xdr:colOff>
                    <xdr:row>120</xdr:row>
                    <xdr:rowOff>114300</xdr:rowOff>
                  </to>
                </anchor>
              </controlPr>
            </control>
          </mc:Choice>
        </mc:AlternateContent>
        <mc:AlternateContent xmlns:mc="http://schemas.openxmlformats.org/markup-compatibility/2006">
          <mc:Choice Requires="x14">
            <control shapeId="191529" r:id="rId44" name="Check Box 41">
              <controlPr defaultSize="0" autoFill="0" autoLine="0" autoPict="0">
                <anchor moveWithCells="1">
                  <from>
                    <xdr:col>2</xdr:col>
                    <xdr:colOff>266700</xdr:colOff>
                    <xdr:row>123</xdr:row>
                    <xdr:rowOff>123825</xdr:rowOff>
                  </from>
                  <to>
                    <xdr:col>2</xdr:col>
                    <xdr:colOff>571500</xdr:colOff>
                    <xdr:row>124</xdr:row>
                    <xdr:rowOff>123825</xdr:rowOff>
                  </to>
                </anchor>
              </controlPr>
            </control>
          </mc:Choice>
        </mc:AlternateContent>
        <mc:AlternateContent xmlns:mc="http://schemas.openxmlformats.org/markup-compatibility/2006">
          <mc:Choice Requires="x14">
            <control shapeId="191530" r:id="rId45" name="Check Box 42">
              <controlPr defaultSize="0" autoFill="0" autoLine="0" autoPict="0">
                <anchor moveWithCells="1">
                  <from>
                    <xdr:col>3</xdr:col>
                    <xdr:colOff>285750</xdr:colOff>
                    <xdr:row>123</xdr:row>
                    <xdr:rowOff>123825</xdr:rowOff>
                  </from>
                  <to>
                    <xdr:col>3</xdr:col>
                    <xdr:colOff>590550</xdr:colOff>
                    <xdr:row>124</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0000"/>
  </sheetPr>
  <dimension ref="A1:N244"/>
  <sheetViews>
    <sheetView showGridLines="0" tabSelected="1" view="pageBreakPreview" topLeftCell="A2" zoomScaleNormal="100" zoomScaleSheetLayoutView="100" workbookViewId="0">
      <selection activeCell="J216" sqref="J216"/>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45" customWidth="1"/>
    <col min="7" max="8" width="10.625" style="34" customWidth="1"/>
    <col min="9" max="16384" width="9" style="1"/>
  </cols>
  <sheetData>
    <row r="1" spans="1:7" ht="8.25" hidden="1" customHeight="1" x14ac:dyDescent="0.15"/>
    <row r="2" spans="1:7" ht="18" customHeight="1" x14ac:dyDescent="0.15">
      <c r="A2" s="80" t="s">
        <v>135</v>
      </c>
    </row>
    <row r="3" spans="1:7" ht="71.25" customHeight="1" x14ac:dyDescent="0.15">
      <c r="A3" s="222" t="s">
        <v>160</v>
      </c>
      <c r="B3" s="222"/>
      <c r="C3" s="222"/>
      <c r="D3" s="222"/>
    </row>
    <row r="4" spans="1:7" ht="12" customHeight="1" x14ac:dyDescent="0.15">
      <c r="G4" s="34" t="s">
        <v>94</v>
      </c>
    </row>
    <row r="5" spans="1:7" ht="39.950000000000003" customHeight="1" x14ac:dyDescent="0.15">
      <c r="A5" s="223" t="s">
        <v>5</v>
      </c>
      <c r="B5" s="89" t="s">
        <v>81</v>
      </c>
      <c r="C5" s="89"/>
      <c r="D5" s="89"/>
    </row>
    <row r="6" spans="1:7" ht="30" customHeight="1" x14ac:dyDescent="0.15">
      <c r="A6" s="224"/>
      <c r="B6" s="90" t="s">
        <v>82</v>
      </c>
      <c r="C6" s="90"/>
      <c r="D6" s="90"/>
    </row>
    <row r="7" spans="1:7" ht="30" customHeight="1" x14ac:dyDescent="0.15">
      <c r="A7" s="224"/>
      <c r="B7" s="91" t="s">
        <v>78</v>
      </c>
      <c r="C7" s="92"/>
      <c r="D7" s="93"/>
    </row>
    <row r="8" spans="1:7" ht="30" customHeight="1" x14ac:dyDescent="0.15">
      <c r="A8" s="224"/>
      <c r="B8" s="90" t="s">
        <v>83</v>
      </c>
      <c r="C8" s="90"/>
      <c r="D8" s="90"/>
    </row>
    <row r="9" spans="1:7" ht="30" customHeight="1" x14ac:dyDescent="0.15">
      <c r="A9" s="224"/>
      <c r="B9" s="90" t="s">
        <v>95</v>
      </c>
      <c r="C9" s="90"/>
      <c r="D9" s="90"/>
    </row>
    <row r="10" spans="1:7" ht="30" customHeight="1" x14ac:dyDescent="0.15">
      <c r="A10" s="224"/>
      <c r="B10" s="90" t="s">
        <v>84</v>
      </c>
      <c r="C10" s="90"/>
      <c r="D10" s="90"/>
    </row>
    <row r="11" spans="1:7" ht="30" customHeight="1" x14ac:dyDescent="0.15">
      <c r="A11" s="224"/>
      <c r="B11" s="89" t="s">
        <v>80</v>
      </c>
      <c r="C11" s="89"/>
      <c r="D11" s="89"/>
    </row>
    <row r="12" spans="1:7" ht="30" customHeight="1" x14ac:dyDescent="0.15">
      <c r="A12" s="225"/>
      <c r="B12" s="89" t="s">
        <v>36</v>
      </c>
      <c r="C12" s="89"/>
      <c r="D12" s="89"/>
    </row>
    <row r="13" spans="1:7" ht="30" customHeight="1" x14ac:dyDescent="0.15">
      <c r="A13" s="53" t="s">
        <v>3</v>
      </c>
      <c r="B13" s="89"/>
      <c r="C13" s="89"/>
      <c r="D13" s="89"/>
    </row>
    <row r="14" spans="1:7" ht="30" customHeight="1" x14ac:dyDescent="0.15">
      <c r="A14" s="54" t="s">
        <v>1</v>
      </c>
      <c r="B14" s="94" t="s">
        <v>155</v>
      </c>
      <c r="C14" s="94"/>
      <c r="D14" s="94"/>
    </row>
    <row r="15" spans="1:7" ht="30" customHeight="1" x14ac:dyDescent="0.15">
      <c r="A15" s="55"/>
      <c r="B15" s="89"/>
      <c r="C15" s="89"/>
      <c r="D15" s="89"/>
    </row>
    <row r="16" spans="1:7" ht="30" customHeight="1" x14ac:dyDescent="0.15">
      <c r="A16" s="56" t="s">
        <v>71</v>
      </c>
      <c r="B16" s="89"/>
      <c r="C16" s="89"/>
      <c r="D16" s="89"/>
    </row>
    <row r="17" spans="1:8" ht="30" customHeight="1" x14ac:dyDescent="0.15">
      <c r="A17" s="57"/>
      <c r="B17" s="89"/>
      <c r="C17" s="89"/>
      <c r="D17" s="89"/>
    </row>
    <row r="18" spans="1:8" ht="20.100000000000001" customHeight="1" x14ac:dyDescent="0.15">
      <c r="A18" s="41"/>
      <c r="B18" s="42"/>
      <c r="C18" s="43"/>
      <c r="D18" s="2"/>
    </row>
    <row r="19" spans="1:8" ht="20.100000000000001" customHeight="1" x14ac:dyDescent="0.15">
      <c r="A19" s="38" t="s">
        <v>117</v>
      </c>
      <c r="B19" s="39"/>
      <c r="C19" s="40"/>
      <c r="D19" s="2"/>
    </row>
    <row r="20" spans="1:8" ht="20.100000000000001" customHeight="1" x14ac:dyDescent="0.15">
      <c r="A20" s="38"/>
      <c r="B20" s="39"/>
      <c r="C20" s="40"/>
      <c r="D20" s="2"/>
    </row>
    <row r="21" spans="1:8" ht="20.100000000000001" customHeight="1" x14ac:dyDescent="0.15">
      <c r="A21" s="38"/>
      <c r="B21" s="39"/>
      <c r="C21" s="40"/>
      <c r="D21" s="2"/>
    </row>
    <row r="22" spans="1:8" ht="15" customHeight="1" x14ac:dyDescent="0.15">
      <c r="B22" s="3"/>
      <c r="H22" s="34" t="s">
        <v>86</v>
      </c>
    </row>
    <row r="23" spans="1:8" ht="17.25" customHeight="1" x14ac:dyDescent="0.15">
      <c r="A23" s="97" t="s">
        <v>134</v>
      </c>
      <c r="B23" s="98"/>
      <c r="C23" s="98"/>
      <c r="D23" s="98"/>
      <c r="F23" s="85"/>
      <c r="G23" s="85"/>
      <c r="H23" s="85"/>
    </row>
    <row r="24" spans="1:8" ht="17.25" customHeight="1" x14ac:dyDescent="0.15">
      <c r="A24" s="98"/>
      <c r="B24" s="98"/>
      <c r="C24" s="98"/>
      <c r="D24" s="98"/>
      <c r="F24" s="85"/>
      <c r="G24" s="85"/>
      <c r="H24" s="85"/>
    </row>
    <row r="25" spans="1:8" ht="17.25" customHeight="1" x14ac:dyDescent="0.15">
      <c r="A25" s="98"/>
      <c r="B25" s="98"/>
      <c r="C25" s="98"/>
      <c r="D25" s="98"/>
      <c r="F25" s="85"/>
      <c r="G25" s="85"/>
      <c r="H25" s="85"/>
    </row>
    <row r="26" spans="1:8" ht="17.25" customHeight="1" x14ac:dyDescent="0.15">
      <c r="A26" s="98"/>
      <c r="B26" s="98"/>
      <c r="C26" s="98"/>
      <c r="D26" s="98"/>
      <c r="F26" s="85"/>
      <c r="G26" s="85"/>
      <c r="H26" s="85"/>
    </row>
    <row r="27" spans="1:8" ht="17.25" customHeight="1" thickBot="1" x14ac:dyDescent="0.2">
      <c r="A27" s="4"/>
      <c r="B27" s="4"/>
      <c r="C27" s="4"/>
      <c r="D27" s="4"/>
    </row>
    <row r="28" spans="1:8" ht="17.100000000000001" customHeight="1" thickTop="1" x14ac:dyDescent="0.15">
      <c r="A28" s="247" t="s">
        <v>0</v>
      </c>
      <c r="B28" s="248"/>
      <c r="C28" s="249" t="s">
        <v>4</v>
      </c>
      <c r="D28" s="250"/>
      <c r="E28" s="2"/>
      <c r="F28" s="44"/>
    </row>
    <row r="29" spans="1:8" ht="17.100000000000001" customHeight="1" x14ac:dyDescent="0.15">
      <c r="A29" s="231"/>
      <c r="B29" s="232"/>
      <c r="C29" s="243" t="s">
        <v>113</v>
      </c>
      <c r="D29" s="241" t="s">
        <v>114</v>
      </c>
      <c r="E29" s="2"/>
      <c r="F29" s="44"/>
    </row>
    <row r="30" spans="1:8" ht="17.100000000000001" customHeight="1" x14ac:dyDescent="0.15">
      <c r="A30" s="233"/>
      <c r="B30" s="234"/>
      <c r="C30" s="244"/>
      <c r="D30" s="242"/>
      <c r="E30" s="2"/>
      <c r="F30" s="44"/>
    </row>
    <row r="31" spans="1:8" ht="17.100000000000001" customHeight="1" x14ac:dyDescent="0.15">
      <c r="A31" s="226" t="s">
        <v>87</v>
      </c>
      <c r="B31" s="122" t="s">
        <v>115</v>
      </c>
      <c r="C31" s="125" t="s">
        <v>47</v>
      </c>
      <c r="D31" s="99" t="s">
        <v>62</v>
      </c>
      <c r="E31" s="2"/>
      <c r="F31" s="44"/>
    </row>
    <row r="32" spans="1:8" ht="17.100000000000001" customHeight="1" x14ac:dyDescent="0.15">
      <c r="A32" s="227"/>
      <c r="B32" s="123"/>
      <c r="C32" s="126"/>
      <c r="D32" s="100"/>
      <c r="E32" s="2"/>
      <c r="F32" s="44" t="str">
        <f>IF(AND(G33=FALSE,H33=FALSE),"←どちらか１つを選択してください。",IF(AND(G33=TRUE,H33=TRUE),"←選択できるのは１つだけです。",""))</f>
        <v>←どちらか１つを選択してください。</v>
      </c>
    </row>
    <row r="33" spans="1:8" ht="17.100000000000001" customHeight="1" x14ac:dyDescent="0.15">
      <c r="A33" s="227"/>
      <c r="B33" s="123"/>
      <c r="C33" s="5"/>
      <c r="D33" s="6"/>
      <c r="E33" s="2"/>
      <c r="F33" s="44"/>
      <c r="G33" s="34" t="b">
        <v>0</v>
      </c>
      <c r="H33" s="34" t="b">
        <v>0</v>
      </c>
    </row>
    <row r="34" spans="1:8" ht="17.100000000000001" customHeight="1" x14ac:dyDescent="0.15">
      <c r="A34" s="227"/>
      <c r="B34" s="124"/>
      <c r="C34" s="10"/>
      <c r="D34" s="11"/>
      <c r="E34" s="9"/>
      <c r="F34" s="44"/>
      <c r="G34" s="35">
        <f>IF(G33=TRUE,1,0)</f>
        <v>0</v>
      </c>
    </row>
    <row r="35" spans="1:8" ht="17.100000000000001" customHeight="1" x14ac:dyDescent="0.15">
      <c r="A35" s="227"/>
      <c r="B35" s="101" t="s">
        <v>157</v>
      </c>
      <c r="C35" s="104" t="s">
        <v>53</v>
      </c>
      <c r="D35" s="118" t="s">
        <v>54</v>
      </c>
      <c r="E35" s="2"/>
      <c r="F35" s="44"/>
    </row>
    <row r="36" spans="1:8" ht="17.100000000000001" customHeight="1" x14ac:dyDescent="0.15">
      <c r="A36" s="227"/>
      <c r="B36" s="102"/>
      <c r="C36" s="105"/>
      <c r="D36" s="119"/>
      <c r="E36" s="2"/>
      <c r="F36" s="44" t="str">
        <f>IF(AND(G37=FALSE,H37=FALSE),"←どちらか１つを選択してください。",IF(AND(G37=TRUE,H37=TRUE),"←選択できるのは１つだけです。",""))</f>
        <v>←どちらか１つを選択してください。</v>
      </c>
    </row>
    <row r="37" spans="1:8" ht="17.100000000000001" customHeight="1" x14ac:dyDescent="0.15">
      <c r="A37" s="227"/>
      <c r="B37" s="102"/>
      <c r="C37" s="5"/>
      <c r="D37" s="6"/>
      <c r="E37" s="2"/>
      <c r="F37" s="44"/>
      <c r="G37" s="34" t="b">
        <v>0</v>
      </c>
      <c r="H37" s="34" t="b">
        <v>0</v>
      </c>
    </row>
    <row r="38" spans="1:8" ht="17.100000000000001" customHeight="1" x14ac:dyDescent="0.15">
      <c r="A38" s="227"/>
      <c r="B38" s="103"/>
      <c r="C38" s="10"/>
      <c r="D38" s="11"/>
      <c r="E38" s="9"/>
      <c r="F38" s="44"/>
      <c r="G38" s="35">
        <f>IF(G37=TRUE,1,0)</f>
        <v>0</v>
      </c>
    </row>
    <row r="39" spans="1:8" ht="17.100000000000001" customHeight="1" x14ac:dyDescent="0.15">
      <c r="A39" s="227"/>
      <c r="B39" s="123" t="s">
        <v>50</v>
      </c>
      <c r="C39" s="104" t="s">
        <v>13</v>
      </c>
      <c r="D39" s="118" t="s">
        <v>14</v>
      </c>
      <c r="E39" s="2"/>
      <c r="F39" s="44"/>
    </row>
    <row r="40" spans="1:8" ht="17.100000000000001" customHeight="1" x14ac:dyDescent="0.15">
      <c r="A40" s="227"/>
      <c r="B40" s="102"/>
      <c r="C40" s="105"/>
      <c r="D40" s="119"/>
      <c r="E40" s="2"/>
      <c r="F40" s="44" t="str">
        <f>IF(AND(G41=FALSE,H41=FALSE),"←どちらか１つを選択してください。",IF(AND(G41=TRUE,H41=TRUE),"←選択できるのは１つだけです。",""))</f>
        <v>←どちらか１つを選択してください。</v>
      </c>
    </row>
    <row r="41" spans="1:8" ht="17.100000000000001" customHeight="1" x14ac:dyDescent="0.15">
      <c r="A41" s="227"/>
      <c r="B41" s="102"/>
      <c r="C41" s="5"/>
      <c r="D41" s="6"/>
      <c r="E41" s="2"/>
      <c r="F41" s="44"/>
      <c r="G41" s="34" t="b">
        <v>0</v>
      </c>
      <c r="H41" s="34" t="b">
        <v>0</v>
      </c>
    </row>
    <row r="42" spans="1:8" ht="17.100000000000001" customHeight="1" x14ac:dyDescent="0.15">
      <c r="A42" s="227"/>
      <c r="B42" s="102"/>
      <c r="C42" s="7"/>
      <c r="D42" s="8"/>
      <c r="E42" s="9"/>
      <c r="F42" s="44"/>
      <c r="G42" s="35">
        <f>IF(G41=TRUE,1,0)</f>
        <v>0</v>
      </c>
    </row>
    <row r="43" spans="1:8" ht="17.100000000000001" customHeight="1" x14ac:dyDescent="0.15">
      <c r="A43" s="226" t="s">
        <v>7</v>
      </c>
      <c r="B43" s="132" t="s">
        <v>55</v>
      </c>
      <c r="C43" s="125" t="s">
        <v>12</v>
      </c>
      <c r="D43" s="99" t="s">
        <v>15</v>
      </c>
      <c r="E43" s="2"/>
      <c r="F43" s="44"/>
    </row>
    <row r="44" spans="1:8" ht="17.100000000000001" customHeight="1" x14ac:dyDescent="0.15">
      <c r="A44" s="227"/>
      <c r="B44" s="128"/>
      <c r="C44" s="126"/>
      <c r="D44" s="100"/>
      <c r="E44" s="2"/>
      <c r="F44" s="44" t="str">
        <f>IF(AND(G45=FALSE,H45=FALSE),"←どちらか１つを選択してください。",IF(AND(G45=TRUE,H45=TRUE),"←選択できるのは１つだけです。",""))</f>
        <v>←どちらか１つを選択してください。</v>
      </c>
    </row>
    <row r="45" spans="1:8" ht="17.100000000000001" customHeight="1" x14ac:dyDescent="0.15">
      <c r="A45" s="227"/>
      <c r="B45" s="128"/>
      <c r="C45" s="5"/>
      <c r="D45" s="6"/>
      <c r="E45" s="2"/>
      <c r="F45" s="44"/>
      <c r="G45" s="34" t="b">
        <v>0</v>
      </c>
      <c r="H45" s="34" t="b">
        <v>0</v>
      </c>
    </row>
    <row r="46" spans="1:8" ht="17.100000000000001" customHeight="1" x14ac:dyDescent="0.15">
      <c r="A46" s="227"/>
      <c r="B46" s="128"/>
      <c r="C46" s="10"/>
      <c r="D46" s="11"/>
      <c r="E46" s="9"/>
      <c r="F46" s="44"/>
      <c r="G46" s="35">
        <f>IF(G45=TRUE,1,0)</f>
        <v>0</v>
      </c>
    </row>
    <row r="47" spans="1:8" ht="17.100000000000001" customHeight="1" x14ac:dyDescent="0.15">
      <c r="A47" s="227"/>
      <c r="B47" s="127" t="s">
        <v>100</v>
      </c>
      <c r="C47" s="104" t="s">
        <v>13</v>
      </c>
      <c r="D47" s="118" t="s">
        <v>65</v>
      </c>
      <c r="E47" s="2"/>
      <c r="F47" s="44"/>
    </row>
    <row r="48" spans="1:8" ht="17.100000000000001" customHeight="1" x14ac:dyDescent="0.15">
      <c r="A48" s="227"/>
      <c r="B48" s="128"/>
      <c r="C48" s="105"/>
      <c r="D48" s="119"/>
      <c r="E48" s="2"/>
      <c r="F48" s="44" t="str">
        <f>IF(AND(G49=FALSE,H49=FALSE),"←どちらか１つを選択してください。",IF(AND(G49=TRUE,H49=TRUE),"←選択できるのは１つだけです。",""))</f>
        <v>←どちらか１つを選択してください。</v>
      </c>
    </row>
    <row r="49" spans="1:8" ht="17.100000000000001" customHeight="1" x14ac:dyDescent="0.15">
      <c r="A49" s="227"/>
      <c r="B49" s="128"/>
      <c r="C49" s="5"/>
      <c r="D49" s="6"/>
      <c r="E49" s="2"/>
      <c r="F49" s="44"/>
      <c r="G49" s="34" t="b">
        <v>0</v>
      </c>
      <c r="H49" s="34" t="b">
        <v>0</v>
      </c>
    </row>
    <row r="50" spans="1:8" ht="17.100000000000001" customHeight="1" x14ac:dyDescent="0.15">
      <c r="A50" s="227"/>
      <c r="B50" s="128"/>
      <c r="C50" s="10"/>
      <c r="D50" s="11"/>
      <c r="E50" s="9"/>
      <c r="F50" s="44"/>
      <c r="G50" s="35">
        <f>IF(G49=TRUE,1,0)</f>
        <v>0</v>
      </c>
    </row>
    <row r="51" spans="1:8" ht="17.100000000000001" customHeight="1" x14ac:dyDescent="0.15">
      <c r="A51" s="227"/>
      <c r="B51" s="127" t="s">
        <v>56</v>
      </c>
      <c r="C51" s="104" t="s">
        <v>47</v>
      </c>
      <c r="D51" s="118" t="s">
        <v>48</v>
      </c>
      <c r="E51" s="2"/>
      <c r="F51" s="44"/>
      <c r="H51" s="36"/>
    </row>
    <row r="52" spans="1:8" ht="17.100000000000001" customHeight="1" x14ac:dyDescent="0.15">
      <c r="A52" s="227"/>
      <c r="B52" s="128"/>
      <c r="C52" s="105"/>
      <c r="D52" s="119"/>
      <c r="E52" s="2"/>
      <c r="F52" s="44" t="str">
        <f>IF(AND(G53=FALSE,H53=FALSE),"←どちらか１つを選択してください。",IF(AND(G53=TRUE,H53=TRUE),"←選択できるのは１つだけです。",""))</f>
        <v>←どちらか１つを選択してください。</v>
      </c>
    </row>
    <row r="53" spans="1:8" ht="17.100000000000001" customHeight="1" x14ac:dyDescent="0.15">
      <c r="A53" s="227"/>
      <c r="B53" s="129"/>
      <c r="C53" s="5"/>
      <c r="D53" s="6"/>
      <c r="E53" s="2"/>
      <c r="F53" s="44"/>
      <c r="G53" s="34" t="b">
        <v>0</v>
      </c>
      <c r="H53" s="34" t="b">
        <v>0</v>
      </c>
    </row>
    <row r="54" spans="1:8" ht="17.100000000000001" customHeight="1" x14ac:dyDescent="0.15">
      <c r="A54" s="228"/>
      <c r="B54" s="130"/>
      <c r="C54" s="7"/>
      <c r="D54" s="8"/>
      <c r="E54" s="9"/>
      <c r="F54" s="44"/>
      <c r="G54" s="35">
        <f>IF(G53=TRUE,1,0)</f>
        <v>0</v>
      </c>
    </row>
    <row r="55" spans="1:8" ht="17.100000000000001" customHeight="1" x14ac:dyDescent="0.15">
      <c r="A55" s="226" t="s">
        <v>8</v>
      </c>
      <c r="B55" s="132" t="s">
        <v>116</v>
      </c>
      <c r="C55" s="125" t="s">
        <v>13</v>
      </c>
      <c r="D55" s="99" t="s">
        <v>14</v>
      </c>
      <c r="E55" s="2"/>
      <c r="F55" s="44"/>
    </row>
    <row r="56" spans="1:8" ht="17.100000000000001" customHeight="1" x14ac:dyDescent="0.15">
      <c r="A56" s="227"/>
      <c r="B56" s="128"/>
      <c r="C56" s="126"/>
      <c r="D56" s="100"/>
      <c r="E56" s="2"/>
      <c r="F56" s="44" t="str">
        <f>IF(AND(G57=FALSE,H57=FALSE),"←どちらか１つを選択してください。",IF(AND(G57=TRUE,H57=TRUE),"←選択できるのは１つだけです。",""))</f>
        <v>←どちらか１つを選択してください。</v>
      </c>
    </row>
    <row r="57" spans="1:8" ht="17.100000000000001" customHeight="1" x14ac:dyDescent="0.15">
      <c r="A57" s="227"/>
      <c r="B57" s="128"/>
      <c r="C57" s="5"/>
      <c r="D57" s="6"/>
      <c r="E57" s="2"/>
      <c r="F57" s="44"/>
      <c r="G57" s="34" t="b">
        <v>0</v>
      </c>
      <c r="H57" s="34" t="b">
        <v>0</v>
      </c>
    </row>
    <row r="58" spans="1:8" ht="17.100000000000001" customHeight="1" x14ac:dyDescent="0.15">
      <c r="A58" s="227"/>
      <c r="B58" s="128"/>
      <c r="C58" s="46"/>
      <c r="D58" s="47"/>
      <c r="E58" s="9"/>
      <c r="F58" s="44"/>
      <c r="G58" s="35">
        <f>IF(G57=TRUE,1,0)</f>
        <v>0</v>
      </c>
    </row>
    <row r="59" spans="1:8" ht="17.100000000000001" customHeight="1" x14ac:dyDescent="0.15">
      <c r="A59" s="227"/>
      <c r="B59" s="128"/>
      <c r="C59" s="137" t="s">
        <v>79</v>
      </c>
      <c r="D59" s="138"/>
      <c r="E59" s="2"/>
      <c r="F59" s="44"/>
    </row>
    <row r="60" spans="1:8" ht="17.100000000000001" customHeight="1" x14ac:dyDescent="0.15">
      <c r="A60" s="227"/>
      <c r="B60" s="127" t="s">
        <v>158</v>
      </c>
      <c r="C60" s="104" t="s">
        <v>31</v>
      </c>
      <c r="D60" s="118" t="s">
        <v>32</v>
      </c>
      <c r="E60" s="2"/>
      <c r="F60" s="44"/>
    </row>
    <row r="61" spans="1:8" ht="17.100000000000001" customHeight="1" x14ac:dyDescent="0.15">
      <c r="A61" s="227"/>
      <c r="B61" s="128"/>
      <c r="C61" s="105"/>
      <c r="D61" s="119"/>
      <c r="E61" s="2"/>
      <c r="F61" s="44" t="str">
        <f>IF(AND(G62=FALSE,H62=FALSE),"←どちらか１つを選択してください。",IF(AND(G62=TRUE,H62=TRUE),"←選択できるのは１つだけです。",""))</f>
        <v>←どちらか１つを選択してください。</v>
      </c>
    </row>
    <row r="62" spans="1:8" ht="17.100000000000001" customHeight="1" x14ac:dyDescent="0.15">
      <c r="A62" s="227"/>
      <c r="B62" s="128"/>
      <c r="C62" s="5"/>
      <c r="D62" s="6"/>
      <c r="E62" s="2"/>
      <c r="F62" s="44"/>
      <c r="G62" s="34" t="b">
        <v>0</v>
      </c>
      <c r="H62" s="34" t="b">
        <v>0</v>
      </c>
    </row>
    <row r="63" spans="1:8" ht="17.100000000000001" customHeight="1" x14ac:dyDescent="0.15">
      <c r="A63" s="227"/>
      <c r="B63" s="128"/>
      <c r="C63" s="10"/>
      <c r="D63" s="11"/>
      <c r="E63" s="9"/>
      <c r="F63" s="44"/>
      <c r="G63" s="35">
        <f>IF(G62=TRUE,1,0)</f>
        <v>0</v>
      </c>
    </row>
    <row r="64" spans="1:8" ht="21" customHeight="1" x14ac:dyDescent="0.15">
      <c r="A64" s="227"/>
      <c r="B64" s="127" t="s">
        <v>74</v>
      </c>
      <c r="C64" s="104" t="s">
        <v>16</v>
      </c>
      <c r="D64" s="118" t="s">
        <v>51</v>
      </c>
      <c r="E64" s="2"/>
      <c r="F64" s="44"/>
    </row>
    <row r="65" spans="1:8" ht="21" customHeight="1" x14ac:dyDescent="0.15">
      <c r="A65" s="227"/>
      <c r="B65" s="128"/>
      <c r="C65" s="105"/>
      <c r="D65" s="119"/>
      <c r="E65" s="2"/>
      <c r="F65" s="44" t="str">
        <f>IF(AND(G66=FALSE,H66=FALSE),"←どちらか１つを選択してください。",IF(AND(G66=TRUE,H66=TRUE),"←選択できるのは１つだけです。",""))</f>
        <v>←どちらか１つを選択してください。</v>
      </c>
    </row>
    <row r="66" spans="1:8" ht="17.100000000000001" customHeight="1" x14ac:dyDescent="0.15">
      <c r="A66" s="227"/>
      <c r="B66" s="129"/>
      <c r="C66" s="5"/>
      <c r="D66" s="6"/>
      <c r="E66" s="2"/>
      <c r="F66" s="44"/>
      <c r="G66" s="34" t="b">
        <v>0</v>
      </c>
      <c r="H66" s="34" t="b">
        <v>0</v>
      </c>
    </row>
    <row r="67" spans="1:8" ht="17.100000000000001" customHeight="1" x14ac:dyDescent="0.15">
      <c r="A67" s="228"/>
      <c r="B67" s="130"/>
      <c r="C67" s="7"/>
      <c r="D67" s="8"/>
      <c r="E67" s="9"/>
      <c r="F67" s="44"/>
      <c r="G67" s="35">
        <f>IF(G66=TRUE,1,0)</f>
        <v>0</v>
      </c>
    </row>
    <row r="68" spans="1:8" ht="30" customHeight="1" x14ac:dyDescent="0.15">
      <c r="A68" s="12"/>
      <c r="B68" s="13"/>
      <c r="C68" s="14"/>
      <c r="D68" s="14"/>
      <c r="E68" s="2"/>
      <c r="F68" s="44"/>
    </row>
    <row r="69" spans="1:8" ht="17.100000000000001" customHeight="1" x14ac:dyDescent="0.15">
      <c r="A69" s="229" t="s">
        <v>0</v>
      </c>
      <c r="B69" s="230"/>
      <c r="C69" s="245" t="s">
        <v>4</v>
      </c>
      <c r="D69" s="246"/>
      <c r="E69" s="2"/>
      <c r="F69" s="44"/>
    </row>
    <row r="70" spans="1:8" ht="17.100000000000001" customHeight="1" x14ac:dyDescent="0.15">
      <c r="A70" s="231"/>
      <c r="B70" s="232"/>
      <c r="C70" s="243" t="s">
        <v>113</v>
      </c>
      <c r="D70" s="241" t="s">
        <v>114</v>
      </c>
      <c r="E70" s="2"/>
      <c r="F70" s="44"/>
    </row>
    <row r="71" spans="1:8" ht="17.100000000000001" customHeight="1" x14ac:dyDescent="0.15">
      <c r="A71" s="233"/>
      <c r="B71" s="234"/>
      <c r="C71" s="244"/>
      <c r="D71" s="242"/>
      <c r="E71" s="2"/>
      <c r="F71" s="44"/>
    </row>
    <row r="72" spans="1:8" ht="17.100000000000001" customHeight="1" x14ac:dyDescent="0.15">
      <c r="A72" s="226" t="s">
        <v>30</v>
      </c>
      <c r="B72" s="132" t="s">
        <v>57</v>
      </c>
      <c r="C72" s="125" t="s">
        <v>17</v>
      </c>
      <c r="D72" s="99" t="s">
        <v>77</v>
      </c>
      <c r="E72" s="2"/>
      <c r="F72" s="44"/>
    </row>
    <row r="73" spans="1:8" ht="17.100000000000001" customHeight="1" x14ac:dyDescent="0.15">
      <c r="A73" s="227"/>
      <c r="B73" s="124"/>
      <c r="C73" s="126"/>
      <c r="D73" s="100"/>
      <c r="E73" s="2"/>
      <c r="F73" s="44" t="str">
        <f>IF(AND(G74=FALSE,H74=FALSE),"←どちらか１つを選択してください。",IF(AND(G74=TRUE,H74=TRUE),"←選択できるのは１つだけです。",""))</f>
        <v>←どちらか１つを選択してください。</v>
      </c>
    </row>
    <row r="74" spans="1:8" ht="17.100000000000001" customHeight="1" x14ac:dyDescent="0.15">
      <c r="A74" s="227"/>
      <c r="B74" s="124"/>
      <c r="C74" s="5"/>
      <c r="D74" s="6"/>
      <c r="E74" s="2"/>
      <c r="F74" s="44"/>
      <c r="G74" s="34" t="b">
        <v>0</v>
      </c>
      <c r="H74" s="34" t="b">
        <v>0</v>
      </c>
    </row>
    <row r="75" spans="1:8" ht="17.100000000000001" customHeight="1" x14ac:dyDescent="0.15">
      <c r="A75" s="227"/>
      <c r="B75" s="127"/>
      <c r="C75" s="10"/>
      <c r="D75" s="11"/>
      <c r="E75" s="9"/>
      <c r="F75" s="44"/>
      <c r="G75" s="35">
        <f>IF(G74=TRUE,1,0)</f>
        <v>0</v>
      </c>
    </row>
    <row r="76" spans="1:8" ht="17.100000000000001" customHeight="1" x14ac:dyDescent="0.15">
      <c r="A76" s="227"/>
      <c r="B76" s="139" t="s">
        <v>33</v>
      </c>
      <c r="C76" s="104" t="s">
        <v>34</v>
      </c>
      <c r="D76" s="118" t="s">
        <v>72</v>
      </c>
      <c r="E76" s="2"/>
      <c r="F76" s="44"/>
    </row>
    <row r="77" spans="1:8" ht="17.100000000000001" customHeight="1" x14ac:dyDescent="0.15">
      <c r="A77" s="227"/>
      <c r="B77" s="140"/>
      <c r="C77" s="105"/>
      <c r="D77" s="119"/>
      <c r="E77" s="2"/>
      <c r="F77" s="44" t="str">
        <f>IF(AND(G78=FALSE,H78=FALSE),"←どちらか１つを選択してください。",IF(AND(G78=TRUE,H78=TRUE),"←選択できるのは１つだけです。",""))</f>
        <v>←どちらか１つを選択してください。</v>
      </c>
    </row>
    <row r="78" spans="1:8" ht="17.100000000000001" customHeight="1" x14ac:dyDescent="0.15">
      <c r="A78" s="227"/>
      <c r="B78" s="140"/>
      <c r="C78" s="5"/>
      <c r="D78" s="6"/>
      <c r="E78" s="2"/>
      <c r="F78" s="44"/>
      <c r="G78" s="34" t="b">
        <v>0</v>
      </c>
      <c r="H78" s="34" t="b">
        <v>0</v>
      </c>
    </row>
    <row r="79" spans="1:8" ht="17.100000000000001" customHeight="1" x14ac:dyDescent="0.15">
      <c r="A79" s="227"/>
      <c r="B79" s="141"/>
      <c r="C79" s="10"/>
      <c r="D79" s="11"/>
      <c r="E79" s="9"/>
      <c r="F79" s="44"/>
      <c r="G79" s="35">
        <f>IF(G78=TRUE,1,0)</f>
        <v>0</v>
      </c>
    </row>
    <row r="80" spans="1:8" ht="17.100000000000001" customHeight="1" x14ac:dyDescent="0.15">
      <c r="A80" s="227"/>
      <c r="B80" s="139" t="s">
        <v>61</v>
      </c>
      <c r="C80" s="104" t="s">
        <v>18</v>
      </c>
      <c r="D80" s="118" t="s">
        <v>27</v>
      </c>
    </row>
    <row r="81" spans="1:8" ht="17.100000000000001" customHeight="1" x14ac:dyDescent="0.15">
      <c r="A81" s="227"/>
      <c r="B81" s="140"/>
      <c r="C81" s="105"/>
      <c r="D81" s="119"/>
      <c r="F81" s="45" t="str">
        <f>IF(AND(G82=FALSE,H82=FALSE),"←どちらか１つを選択してください。",IF(AND(G82=TRUE,H82=TRUE),"←選択できるのは１つだけです。",""))</f>
        <v>←どちらか１つを選択してください。</v>
      </c>
    </row>
    <row r="82" spans="1:8" ht="17.100000000000001" customHeight="1" x14ac:dyDescent="0.15">
      <c r="A82" s="227"/>
      <c r="B82" s="140"/>
      <c r="C82" s="5"/>
      <c r="D82" s="6"/>
      <c r="E82" s="2"/>
      <c r="F82" s="44"/>
      <c r="G82" s="34" t="b">
        <v>0</v>
      </c>
      <c r="H82" s="34" t="b">
        <v>0</v>
      </c>
    </row>
    <row r="83" spans="1:8" ht="17.100000000000001" customHeight="1" x14ac:dyDescent="0.15">
      <c r="A83" s="228"/>
      <c r="B83" s="142"/>
      <c r="C83" s="7"/>
      <c r="D83" s="8"/>
      <c r="E83" s="9"/>
      <c r="F83" s="44"/>
      <c r="G83" s="35">
        <f>IF(G82=TRUE,1,0)</f>
        <v>0</v>
      </c>
    </row>
    <row r="84" spans="1:8" ht="17.100000000000001" customHeight="1" x14ac:dyDescent="0.15">
      <c r="A84" s="226" t="s">
        <v>98</v>
      </c>
      <c r="B84" s="122" t="s">
        <v>159</v>
      </c>
      <c r="C84" s="143" t="s">
        <v>19</v>
      </c>
      <c r="D84" s="144" t="s">
        <v>20</v>
      </c>
    </row>
    <row r="85" spans="1:8" ht="17.100000000000001" customHeight="1" x14ac:dyDescent="0.15">
      <c r="A85" s="227"/>
      <c r="B85" s="102"/>
      <c r="C85" s="125"/>
      <c r="D85" s="99"/>
      <c r="F85" s="45" t="str">
        <f>IF(AND(G86=FALSE,H86=FALSE),"←どちらか１つを選択してください。",IF(AND(G86=TRUE,H86=TRUE),"←選択できるのは１つだけです。",""))</f>
        <v>←どちらか１つを選択してください。</v>
      </c>
    </row>
    <row r="86" spans="1:8" ht="17.100000000000001" customHeight="1" x14ac:dyDescent="0.15">
      <c r="A86" s="227"/>
      <c r="B86" s="102"/>
      <c r="C86" s="5"/>
      <c r="D86" s="6"/>
      <c r="E86" s="2"/>
      <c r="F86" s="44"/>
      <c r="G86" s="34" t="b">
        <v>0</v>
      </c>
      <c r="H86" s="34" t="b">
        <v>0</v>
      </c>
    </row>
    <row r="87" spans="1:8" ht="17.100000000000001" customHeight="1" x14ac:dyDescent="0.15">
      <c r="A87" s="227"/>
      <c r="B87" s="103"/>
      <c r="C87" s="10"/>
      <c r="D87" s="11"/>
      <c r="E87" s="9"/>
      <c r="F87" s="44"/>
      <c r="G87" s="35">
        <f>IF(G86=TRUE,1,0)</f>
        <v>0</v>
      </c>
    </row>
    <row r="88" spans="1:8" ht="17.100000000000001" customHeight="1" x14ac:dyDescent="0.15">
      <c r="A88" s="227"/>
      <c r="B88" s="139" t="s">
        <v>43</v>
      </c>
      <c r="C88" s="104" t="s">
        <v>21</v>
      </c>
      <c r="D88" s="118" t="s">
        <v>28</v>
      </c>
    </row>
    <row r="89" spans="1:8" ht="17.100000000000001" customHeight="1" x14ac:dyDescent="0.15">
      <c r="A89" s="227"/>
      <c r="B89" s="140"/>
      <c r="C89" s="105"/>
      <c r="D89" s="119"/>
      <c r="F89" s="45" t="str">
        <f>IF(AND(G90=FALSE,H90=FALSE),"←どちらか１つを選択してください。",IF(AND(G90=TRUE,H90=TRUE),"←選択できるのは１つだけです。",""))</f>
        <v>←どちらか１つを選択してください。</v>
      </c>
    </row>
    <row r="90" spans="1:8" ht="17.100000000000001" customHeight="1" x14ac:dyDescent="0.15">
      <c r="A90" s="227"/>
      <c r="B90" s="140"/>
      <c r="C90" s="5"/>
      <c r="D90" s="6"/>
      <c r="E90" s="2"/>
      <c r="F90" s="44"/>
      <c r="G90" s="34" t="b">
        <v>0</v>
      </c>
      <c r="H90" s="34" t="b">
        <v>0</v>
      </c>
    </row>
    <row r="91" spans="1:8" ht="17.100000000000001" customHeight="1" x14ac:dyDescent="0.15">
      <c r="A91" s="227"/>
      <c r="B91" s="141"/>
      <c r="C91" s="10"/>
      <c r="D91" s="11"/>
      <c r="E91" s="9"/>
      <c r="F91" s="44"/>
      <c r="G91" s="35">
        <f>IF(G90=TRUE,1,0)</f>
        <v>0</v>
      </c>
    </row>
    <row r="92" spans="1:8" ht="17.100000000000001" customHeight="1" x14ac:dyDescent="0.15">
      <c r="A92" s="227"/>
      <c r="B92" s="139" t="s">
        <v>58</v>
      </c>
      <c r="C92" s="104" t="s">
        <v>22</v>
      </c>
      <c r="D92" s="118" t="s">
        <v>29</v>
      </c>
    </row>
    <row r="93" spans="1:8" ht="17.100000000000001" customHeight="1" x14ac:dyDescent="0.15">
      <c r="A93" s="227"/>
      <c r="B93" s="140"/>
      <c r="C93" s="105"/>
      <c r="D93" s="119"/>
      <c r="F93" s="45" t="str">
        <f>IF(AND(G94=FALSE,H94=FALSE),"←どちらか１つを選択してください。",IF(AND(G94=TRUE,H94=TRUE),"←選択できるのは１つだけです。",""))</f>
        <v>←どちらか１つを選択してください。</v>
      </c>
    </row>
    <row r="94" spans="1:8" ht="17.100000000000001" customHeight="1" x14ac:dyDescent="0.15">
      <c r="A94" s="227"/>
      <c r="B94" s="140"/>
      <c r="C94" s="5"/>
      <c r="D94" s="6"/>
      <c r="E94" s="2"/>
      <c r="F94" s="44"/>
      <c r="G94" s="34" t="b">
        <v>0</v>
      </c>
      <c r="H94" s="34" t="b">
        <v>0</v>
      </c>
    </row>
    <row r="95" spans="1:8" ht="17.100000000000001" customHeight="1" x14ac:dyDescent="0.15">
      <c r="A95" s="228"/>
      <c r="B95" s="142"/>
      <c r="C95" s="7"/>
      <c r="D95" s="8"/>
      <c r="E95" s="9"/>
      <c r="F95" s="44"/>
      <c r="G95" s="35">
        <f>IF(G94=TRUE,1,0)</f>
        <v>0</v>
      </c>
    </row>
    <row r="96" spans="1:8" ht="21" customHeight="1" x14ac:dyDescent="0.15">
      <c r="A96" s="226" t="s">
        <v>9</v>
      </c>
      <c r="B96" s="132" t="s">
        <v>37</v>
      </c>
      <c r="C96" s="125" t="s">
        <v>38</v>
      </c>
      <c r="D96" s="99" t="s">
        <v>93</v>
      </c>
      <c r="E96" s="15"/>
    </row>
    <row r="97" spans="1:8" ht="21" customHeight="1" x14ac:dyDescent="0.15">
      <c r="A97" s="227"/>
      <c r="B97" s="127"/>
      <c r="C97" s="126"/>
      <c r="D97" s="100"/>
      <c r="F97" s="45" t="str">
        <f>IF(AND(G98=FALSE,H98=FALSE),"←どちらか１つを選択してください。",IF(AND(G98=TRUE,H98=TRUE),"←選択できるのは１つだけです。",""))</f>
        <v>←どちらか１つを選択してください。</v>
      </c>
    </row>
    <row r="98" spans="1:8" ht="17.100000000000001" customHeight="1" x14ac:dyDescent="0.15">
      <c r="A98" s="227"/>
      <c r="B98" s="127"/>
      <c r="C98" s="5"/>
      <c r="D98" s="6"/>
      <c r="E98" s="2"/>
      <c r="F98" s="44"/>
      <c r="G98" s="34" t="b">
        <v>0</v>
      </c>
      <c r="H98" s="34" t="b">
        <v>0</v>
      </c>
    </row>
    <row r="99" spans="1:8" ht="17.100000000000001" customHeight="1" x14ac:dyDescent="0.15">
      <c r="A99" s="227"/>
      <c r="B99" s="127"/>
      <c r="C99" s="10"/>
      <c r="D99" s="11"/>
      <c r="E99" s="9"/>
      <c r="F99" s="44"/>
      <c r="G99" s="35">
        <f>IF(G98=TRUE,1,0)</f>
        <v>0</v>
      </c>
    </row>
    <row r="100" spans="1:8" ht="17.100000000000001" customHeight="1" x14ac:dyDescent="0.15">
      <c r="A100" s="227"/>
      <c r="B100" s="220" t="s">
        <v>52</v>
      </c>
      <c r="C100" s="104" t="s">
        <v>23</v>
      </c>
      <c r="D100" s="118" t="s">
        <v>24</v>
      </c>
    </row>
    <row r="101" spans="1:8" ht="17.100000000000001" customHeight="1" x14ac:dyDescent="0.15">
      <c r="A101" s="227"/>
      <c r="B101" s="221"/>
      <c r="C101" s="105"/>
      <c r="D101" s="119"/>
      <c r="F101" s="45" t="str">
        <f>IF(AND(G102=FALSE,H102=FALSE),"←どちらか１つを選択してください。",IF(AND(G102=TRUE,H102=TRUE),"←選択できるのは１つだけです。",""))</f>
        <v>←どちらか１つを選択してください。</v>
      </c>
    </row>
    <row r="102" spans="1:8" ht="17.100000000000001" customHeight="1" x14ac:dyDescent="0.15">
      <c r="A102" s="227"/>
      <c r="B102" s="221"/>
      <c r="C102" s="5"/>
      <c r="D102" s="6"/>
      <c r="E102" s="2"/>
      <c r="F102" s="44"/>
      <c r="G102" s="34" t="b">
        <v>0</v>
      </c>
      <c r="H102" s="34" t="b">
        <v>0</v>
      </c>
    </row>
    <row r="103" spans="1:8" ht="17.100000000000001" customHeight="1" x14ac:dyDescent="0.15">
      <c r="A103" s="227"/>
      <c r="B103" s="221"/>
      <c r="C103" s="10"/>
      <c r="D103" s="11"/>
      <c r="E103" s="9"/>
      <c r="F103" s="44"/>
      <c r="G103" s="35">
        <f>IF(G102=TRUE,1,0)</f>
        <v>0</v>
      </c>
    </row>
    <row r="104" spans="1:8" ht="17.100000000000001" customHeight="1" x14ac:dyDescent="0.15">
      <c r="A104" s="227"/>
      <c r="B104" s="139" t="s">
        <v>49</v>
      </c>
      <c r="C104" s="104" t="s">
        <v>25</v>
      </c>
      <c r="D104" s="118" t="s">
        <v>26</v>
      </c>
    </row>
    <row r="105" spans="1:8" ht="17.100000000000001" customHeight="1" x14ac:dyDescent="0.15">
      <c r="A105" s="227"/>
      <c r="B105" s="140"/>
      <c r="C105" s="105"/>
      <c r="D105" s="119"/>
      <c r="F105" s="45" t="str">
        <f>IF(AND(G106=FALSE,H106=FALSE),"←どちらか１つを選択してください。",IF(AND(G106=TRUE,H106=TRUE),"←選択できるのは１つだけです。",""))</f>
        <v>←どちらか１つを選択してください。</v>
      </c>
    </row>
    <row r="106" spans="1:8" ht="17.100000000000001" customHeight="1" x14ac:dyDescent="0.15">
      <c r="A106" s="227"/>
      <c r="B106" s="140"/>
      <c r="C106" s="5"/>
      <c r="D106" s="6"/>
      <c r="E106" s="2"/>
      <c r="F106" s="44"/>
      <c r="G106" s="34" t="b">
        <v>0</v>
      </c>
      <c r="H106" s="34" t="b">
        <v>0</v>
      </c>
    </row>
    <row r="107" spans="1:8" ht="17.100000000000001" customHeight="1" x14ac:dyDescent="0.15">
      <c r="A107" s="228"/>
      <c r="B107" s="142"/>
      <c r="C107" s="7"/>
      <c r="D107" s="8"/>
      <c r="E107" s="9"/>
      <c r="F107" s="44"/>
      <c r="G107" s="35">
        <f>IF(G106=TRUE,1,0)</f>
        <v>0</v>
      </c>
    </row>
    <row r="108" spans="1:8" ht="30" customHeight="1" x14ac:dyDescent="0.15">
      <c r="A108" s="12"/>
      <c r="B108" s="16"/>
      <c r="C108" s="17"/>
      <c r="D108" s="17"/>
    </row>
    <row r="109" spans="1:8" ht="17.100000000000001" customHeight="1" x14ac:dyDescent="0.15">
      <c r="A109" s="229" t="s">
        <v>0</v>
      </c>
      <c r="B109" s="230"/>
      <c r="C109" s="245" t="s">
        <v>4</v>
      </c>
      <c r="D109" s="246"/>
      <c r="E109" s="2"/>
      <c r="F109" s="44"/>
    </row>
    <row r="110" spans="1:8" ht="17.100000000000001" customHeight="1" x14ac:dyDescent="0.15">
      <c r="A110" s="231"/>
      <c r="B110" s="232"/>
      <c r="C110" s="243" t="s">
        <v>113</v>
      </c>
      <c r="D110" s="241" t="s">
        <v>114</v>
      </c>
      <c r="E110" s="2"/>
      <c r="F110" s="44"/>
    </row>
    <row r="111" spans="1:8" ht="17.100000000000001" customHeight="1" x14ac:dyDescent="0.15">
      <c r="A111" s="233"/>
      <c r="B111" s="234"/>
      <c r="C111" s="244"/>
      <c r="D111" s="242"/>
      <c r="E111" s="2"/>
      <c r="F111" s="44"/>
    </row>
    <row r="112" spans="1:8" ht="17.100000000000001" customHeight="1" x14ac:dyDescent="0.15">
      <c r="A112" s="226" t="s">
        <v>10</v>
      </c>
      <c r="B112" s="122" t="s">
        <v>44</v>
      </c>
      <c r="C112" s="125" t="s">
        <v>45</v>
      </c>
      <c r="D112" s="99" t="s">
        <v>46</v>
      </c>
    </row>
    <row r="113" spans="1:8" ht="17.100000000000001" customHeight="1" x14ac:dyDescent="0.15">
      <c r="A113" s="227"/>
      <c r="B113" s="173"/>
      <c r="C113" s="126"/>
      <c r="D113" s="100"/>
      <c r="F113" s="45" t="str">
        <f>IF(AND(G114=FALSE,H114=FALSE),"←どちらか１つを選択してください。",IF(AND(G114=TRUE,H114=TRUE),"←選択できるのは１つだけです。",""))</f>
        <v>←どちらか１つを選択してください。</v>
      </c>
    </row>
    <row r="114" spans="1:8" ht="17.100000000000001" customHeight="1" x14ac:dyDescent="0.15">
      <c r="A114" s="227"/>
      <c r="B114" s="173"/>
      <c r="C114" s="5"/>
      <c r="D114" s="6"/>
      <c r="E114" s="2"/>
      <c r="F114" s="44"/>
      <c r="G114" s="34" t="b">
        <v>0</v>
      </c>
      <c r="H114" s="34" t="b">
        <v>0</v>
      </c>
    </row>
    <row r="115" spans="1:8" ht="17.100000000000001" customHeight="1" x14ac:dyDescent="0.15">
      <c r="A115" s="227"/>
      <c r="B115" s="157"/>
      <c r="C115" s="10"/>
      <c r="D115" s="11"/>
      <c r="E115" s="9"/>
      <c r="F115" s="44"/>
      <c r="G115" s="35">
        <f>IF(G114=TRUE,1,0)</f>
        <v>0</v>
      </c>
    </row>
    <row r="116" spans="1:8" ht="17.100000000000001" customHeight="1" x14ac:dyDescent="0.15">
      <c r="A116" s="227"/>
      <c r="B116" s="101" t="s">
        <v>39</v>
      </c>
      <c r="C116" s="104" t="s">
        <v>59</v>
      </c>
      <c r="D116" s="118" t="s">
        <v>60</v>
      </c>
    </row>
    <row r="117" spans="1:8" ht="17.100000000000001" customHeight="1" x14ac:dyDescent="0.15">
      <c r="A117" s="227"/>
      <c r="B117" s="123"/>
      <c r="C117" s="105"/>
      <c r="D117" s="119"/>
      <c r="F117" s="45" t="str">
        <f>IF(AND(G118=FALSE,H118=FALSE),"←どちらか１つを選択してください。",IF(AND(G118=TRUE,H118=TRUE),"←選択できるのは１つだけです。",""))</f>
        <v>←どちらか１つを選択してください。</v>
      </c>
    </row>
    <row r="118" spans="1:8" ht="17.100000000000001" customHeight="1" x14ac:dyDescent="0.15">
      <c r="A118" s="227"/>
      <c r="B118" s="123"/>
      <c r="C118" s="5"/>
      <c r="D118" s="6"/>
      <c r="E118" s="2"/>
      <c r="F118" s="44"/>
      <c r="G118" s="34" t="b">
        <v>0</v>
      </c>
      <c r="H118" s="34" t="b">
        <v>0</v>
      </c>
    </row>
    <row r="119" spans="1:8" ht="17.100000000000001" customHeight="1" x14ac:dyDescent="0.15">
      <c r="A119" s="227"/>
      <c r="B119" s="157"/>
      <c r="C119" s="10"/>
      <c r="D119" s="11"/>
      <c r="E119" s="9"/>
      <c r="F119" s="44"/>
      <c r="G119" s="35">
        <f>IF(G118=TRUE,1,0)</f>
        <v>0</v>
      </c>
    </row>
    <row r="120" spans="1:8" ht="17.100000000000001" customHeight="1" x14ac:dyDescent="0.15">
      <c r="A120" s="227"/>
      <c r="B120" s="139" t="s">
        <v>40</v>
      </c>
      <c r="C120" s="104" t="s">
        <v>41</v>
      </c>
      <c r="D120" s="118" t="s">
        <v>42</v>
      </c>
    </row>
    <row r="121" spans="1:8" ht="17.100000000000001" customHeight="1" x14ac:dyDescent="0.15">
      <c r="A121" s="227"/>
      <c r="B121" s="156"/>
      <c r="C121" s="105"/>
      <c r="D121" s="119"/>
      <c r="F121" s="45" t="str">
        <f>IF(AND(G122=FALSE,H122=FALSE),"←どちらか１つを選択してください。",IF(AND(G122=TRUE,H122=TRUE),"←選択できるのは１つだけです。",""))</f>
        <v>←どちらか１つを選択してください。</v>
      </c>
    </row>
    <row r="122" spans="1:8" ht="17.100000000000001" customHeight="1" x14ac:dyDescent="0.15">
      <c r="A122" s="227"/>
      <c r="B122" s="156"/>
      <c r="C122" s="5"/>
      <c r="D122" s="6"/>
      <c r="E122" s="2"/>
      <c r="F122" s="44"/>
      <c r="G122" s="34" t="b">
        <v>0</v>
      </c>
      <c r="H122" s="34" t="b">
        <v>0</v>
      </c>
    </row>
    <row r="123" spans="1:8" ht="17.100000000000001" customHeight="1" x14ac:dyDescent="0.15">
      <c r="A123" s="227"/>
      <c r="B123" s="156"/>
      <c r="C123" s="7"/>
      <c r="D123" s="8"/>
      <c r="E123" s="9"/>
      <c r="F123" s="44"/>
      <c r="G123" s="35">
        <f>IF(G122=TRUE,1,0)</f>
        <v>0</v>
      </c>
    </row>
    <row r="124" spans="1:8" ht="18" customHeight="1" x14ac:dyDescent="0.15">
      <c r="A124" s="235" t="s">
        <v>76</v>
      </c>
      <c r="B124" s="236"/>
      <c r="C124" s="236"/>
      <c r="D124" s="237"/>
    </row>
    <row r="125" spans="1:8" ht="18" customHeight="1" x14ac:dyDescent="0.15">
      <c r="A125" s="238"/>
      <c r="B125" s="239"/>
      <c r="C125" s="239"/>
      <c r="D125" s="240"/>
    </row>
    <row r="126" spans="1:8" ht="15" customHeight="1" x14ac:dyDescent="0.15">
      <c r="A126" s="252"/>
      <c r="B126" s="147"/>
      <c r="C126" s="147"/>
      <c r="D126" s="178"/>
    </row>
    <row r="127" spans="1:8" ht="15" customHeight="1" x14ac:dyDescent="0.15">
      <c r="A127" s="179"/>
      <c r="B127" s="150"/>
      <c r="C127" s="150"/>
      <c r="D127" s="180"/>
    </row>
    <row r="128" spans="1:8" ht="15" customHeight="1" x14ac:dyDescent="0.15">
      <c r="A128" s="179"/>
      <c r="B128" s="150"/>
      <c r="C128" s="150"/>
      <c r="D128" s="180"/>
    </row>
    <row r="129" spans="1:11" ht="15" customHeight="1" x14ac:dyDescent="0.15">
      <c r="A129" s="179"/>
      <c r="B129" s="150"/>
      <c r="C129" s="150"/>
      <c r="D129" s="180"/>
    </row>
    <row r="130" spans="1:11" ht="14.25" customHeight="1" x14ac:dyDescent="0.15">
      <c r="A130" s="179"/>
      <c r="B130" s="150"/>
      <c r="C130" s="150"/>
      <c r="D130" s="180"/>
    </row>
    <row r="131" spans="1:11" ht="15" customHeight="1" x14ac:dyDescent="0.15">
      <c r="A131" s="179"/>
      <c r="B131" s="150"/>
      <c r="C131" s="150"/>
      <c r="D131" s="180"/>
    </row>
    <row r="132" spans="1:11" ht="15" customHeight="1" x14ac:dyDescent="0.15">
      <c r="A132" s="179"/>
      <c r="B132" s="150"/>
      <c r="C132" s="150"/>
      <c r="D132" s="180"/>
    </row>
    <row r="133" spans="1:11" ht="15" customHeight="1" x14ac:dyDescent="0.15">
      <c r="A133" s="179"/>
      <c r="B133" s="150"/>
      <c r="C133" s="150"/>
      <c r="D133" s="180"/>
    </row>
    <row r="134" spans="1:11" ht="15" customHeight="1" x14ac:dyDescent="0.15">
      <c r="A134" s="179"/>
      <c r="B134" s="150"/>
      <c r="C134" s="150"/>
      <c r="D134" s="180"/>
    </row>
    <row r="135" spans="1:11" ht="15" customHeight="1" x14ac:dyDescent="0.15">
      <c r="A135" s="181"/>
      <c r="B135" s="153"/>
      <c r="C135" s="153"/>
      <c r="D135" s="182"/>
    </row>
    <row r="136" spans="1:11" ht="15" customHeight="1" thickBot="1" x14ac:dyDescent="0.2">
      <c r="A136" s="174"/>
      <c r="B136" s="175"/>
      <c r="C136" s="175"/>
      <c r="D136" s="176"/>
    </row>
    <row r="137" spans="1:11" ht="17.100000000000001" customHeight="1" thickTop="1" x14ac:dyDescent="0.15">
      <c r="A137" s="13"/>
      <c r="B137" s="18"/>
    </row>
    <row r="138" spans="1:11" ht="25.5" customHeight="1" x14ac:dyDescent="0.2">
      <c r="A138" s="19" t="s">
        <v>11</v>
      </c>
    </row>
    <row r="139" spans="1:11" ht="18" customHeight="1" x14ac:dyDescent="0.15">
      <c r="A139" s="145" t="s">
        <v>91</v>
      </c>
      <c r="B139" s="145"/>
      <c r="C139" s="145"/>
      <c r="D139" s="145"/>
      <c r="E139" s="20"/>
      <c r="F139" s="48"/>
      <c r="G139" s="20"/>
      <c r="H139" s="20"/>
      <c r="I139" s="145"/>
      <c r="J139" s="145"/>
      <c r="K139" s="145"/>
    </row>
    <row r="140" spans="1:11" ht="18" customHeight="1" x14ac:dyDescent="0.15">
      <c r="A140" s="145"/>
      <c r="B140" s="145"/>
      <c r="C140" s="145"/>
      <c r="D140" s="145"/>
      <c r="E140" s="20"/>
      <c r="F140" s="48"/>
      <c r="G140" s="20"/>
      <c r="H140" s="20"/>
      <c r="I140" s="145"/>
      <c r="J140" s="145"/>
      <c r="K140" s="145"/>
    </row>
    <row r="141" spans="1:11" ht="14.25" customHeight="1" x14ac:dyDescent="0.15">
      <c r="A141" s="251"/>
      <c r="B141" s="147"/>
      <c r="C141" s="147"/>
      <c r="D141" s="148"/>
      <c r="E141" s="20"/>
      <c r="F141" s="85" t="str">
        <f>IF(AND(H57=TRUE,A141=""),"←上記の「３．事業計画及び目的の達成度」の（７）の設問に関し、「イ」と選択した場合、実施できなかった又は不十分だった理由を記載してください。","")</f>
        <v/>
      </c>
      <c r="G141" s="85"/>
      <c r="H141" s="85"/>
      <c r="I141" s="20"/>
      <c r="J141" s="20"/>
      <c r="K141" s="20"/>
    </row>
    <row r="142" spans="1:11" x14ac:dyDescent="0.15">
      <c r="A142" s="149"/>
      <c r="B142" s="150"/>
      <c r="C142" s="150"/>
      <c r="D142" s="151"/>
      <c r="E142" s="20"/>
      <c r="F142" s="85"/>
      <c r="G142" s="85"/>
      <c r="H142" s="85"/>
      <c r="I142" s="20"/>
      <c r="J142" s="20"/>
      <c r="K142" s="20"/>
    </row>
    <row r="143" spans="1:11" x14ac:dyDescent="0.15">
      <c r="A143" s="149"/>
      <c r="B143" s="150"/>
      <c r="C143" s="150"/>
      <c r="D143" s="151"/>
      <c r="E143" s="20"/>
      <c r="F143" s="85"/>
      <c r="G143" s="85"/>
      <c r="H143" s="85"/>
      <c r="I143" s="20"/>
      <c r="J143" s="20"/>
      <c r="K143" s="20"/>
    </row>
    <row r="144" spans="1:11" x14ac:dyDescent="0.15">
      <c r="A144" s="149"/>
      <c r="B144" s="150"/>
      <c r="C144" s="150"/>
      <c r="D144" s="151"/>
      <c r="E144" s="20"/>
      <c r="F144" s="85"/>
      <c r="G144" s="85"/>
      <c r="H144" s="85"/>
      <c r="I144" s="20"/>
      <c r="J144" s="20"/>
      <c r="K144" s="20"/>
    </row>
    <row r="145" spans="1:11" x14ac:dyDescent="0.15">
      <c r="A145" s="149"/>
      <c r="B145" s="150"/>
      <c r="C145" s="150"/>
      <c r="D145" s="151"/>
      <c r="E145" s="20"/>
      <c r="F145" s="85"/>
      <c r="G145" s="85"/>
      <c r="H145" s="85"/>
      <c r="I145" s="20"/>
      <c r="J145" s="20"/>
      <c r="K145" s="20"/>
    </row>
    <row r="146" spans="1:11" x14ac:dyDescent="0.15">
      <c r="A146" s="149"/>
      <c r="B146" s="150"/>
      <c r="C146" s="150"/>
      <c r="D146" s="151"/>
      <c r="E146" s="20"/>
      <c r="F146" s="48"/>
      <c r="G146" s="37"/>
      <c r="H146" s="37"/>
      <c r="I146" s="20"/>
      <c r="J146" s="20"/>
      <c r="K146" s="20"/>
    </row>
    <row r="147" spans="1:11" x14ac:dyDescent="0.15">
      <c r="A147" s="149"/>
      <c r="B147" s="150"/>
      <c r="C147" s="150"/>
      <c r="D147" s="151"/>
      <c r="E147" s="20"/>
      <c r="F147" s="48"/>
      <c r="G147" s="37"/>
      <c r="H147" s="37"/>
      <c r="I147" s="20"/>
      <c r="J147" s="20"/>
      <c r="K147" s="20"/>
    </row>
    <row r="148" spans="1:11" x14ac:dyDescent="0.15">
      <c r="A148" s="149"/>
      <c r="B148" s="150"/>
      <c r="C148" s="150"/>
      <c r="D148" s="151"/>
      <c r="E148" s="20"/>
      <c r="F148" s="48"/>
      <c r="G148" s="37"/>
      <c r="H148" s="37"/>
      <c r="I148" s="20"/>
      <c r="J148" s="20"/>
      <c r="K148" s="20"/>
    </row>
    <row r="149" spans="1:11" x14ac:dyDescent="0.15">
      <c r="A149" s="149"/>
      <c r="B149" s="150"/>
      <c r="C149" s="150"/>
      <c r="D149" s="151"/>
      <c r="E149" s="20"/>
      <c r="F149" s="48"/>
      <c r="G149" s="37"/>
      <c r="H149" s="37"/>
      <c r="I149" s="20"/>
      <c r="J149" s="20"/>
      <c r="K149" s="20"/>
    </row>
    <row r="150" spans="1:11" x14ac:dyDescent="0.15">
      <c r="A150" s="152"/>
      <c r="B150" s="153"/>
      <c r="C150" s="153"/>
      <c r="D150" s="154"/>
      <c r="E150" s="20"/>
      <c r="F150" s="48"/>
      <c r="G150" s="37"/>
      <c r="H150" s="37"/>
      <c r="I150" s="20"/>
      <c r="J150" s="20"/>
      <c r="K150" s="20"/>
    </row>
    <row r="151" spans="1:11" x14ac:dyDescent="0.15">
      <c r="A151" s="155"/>
      <c r="B151" s="147"/>
      <c r="C151" s="147"/>
      <c r="D151" s="147"/>
      <c r="E151" s="20"/>
      <c r="F151" s="48"/>
      <c r="G151" s="37"/>
      <c r="H151" s="37"/>
      <c r="I151" s="20"/>
      <c r="J151" s="20"/>
      <c r="K151" s="20"/>
    </row>
    <row r="152" spans="1:11" ht="12.75" customHeight="1" x14ac:dyDescent="0.15">
      <c r="A152" s="150"/>
      <c r="B152" s="150"/>
      <c r="C152" s="150"/>
      <c r="D152" s="150"/>
      <c r="E152" s="20"/>
      <c r="F152" s="48"/>
      <c r="G152" s="37"/>
      <c r="H152" s="37"/>
      <c r="I152" s="20"/>
      <c r="J152" s="20"/>
      <c r="K152" s="20"/>
    </row>
    <row r="153" spans="1:11" x14ac:dyDescent="0.15">
      <c r="A153" s="20"/>
      <c r="B153" s="20"/>
      <c r="C153" s="20"/>
      <c r="D153" s="20"/>
      <c r="E153" s="20"/>
      <c r="F153" s="48"/>
      <c r="G153" s="37"/>
      <c r="H153" s="37"/>
      <c r="I153" s="20"/>
      <c r="J153" s="20"/>
      <c r="K153" s="20"/>
    </row>
    <row r="154" spans="1:11" ht="14.1" customHeight="1" x14ac:dyDescent="0.15">
      <c r="A154" s="183" t="s">
        <v>75</v>
      </c>
      <c r="B154" s="184"/>
      <c r="C154" s="184"/>
      <c r="D154" s="184"/>
    </row>
    <row r="155" spans="1:11" ht="14.1" customHeight="1" x14ac:dyDescent="0.15">
      <c r="A155" s="184"/>
      <c r="B155" s="184"/>
      <c r="C155" s="184"/>
      <c r="D155" s="184"/>
    </row>
    <row r="156" spans="1:11" ht="14.1" customHeight="1" thickBot="1" x14ac:dyDescent="0.2">
      <c r="A156" s="184"/>
      <c r="B156" s="184"/>
      <c r="C156" s="184"/>
      <c r="D156" s="184"/>
    </row>
    <row r="157" spans="1:11" ht="69.95" customHeight="1" thickTop="1" thickBot="1" x14ac:dyDescent="0.2">
      <c r="A157" s="58" t="s">
        <v>161</v>
      </c>
      <c r="B157" s="185"/>
      <c r="C157" s="185"/>
      <c r="D157" s="186"/>
      <c r="F157" s="187" t="str">
        <f>IF(OR(B157="A      B      C      D",B157=""),"←左欄をクリックし▼が現れたら、▼をクリックし、総合評価を選択してください。","")</f>
        <v>←左欄をクリックし▼が現れたら、▼をクリックし、総合評価を選択してください。</v>
      </c>
      <c r="G157" s="187"/>
      <c r="H157" s="187"/>
    </row>
    <row r="158" spans="1:11" ht="17.100000000000001" customHeight="1" x14ac:dyDescent="0.15">
      <c r="A158" s="262" t="s">
        <v>35</v>
      </c>
      <c r="B158" s="190" t="s">
        <v>67</v>
      </c>
      <c r="C158" s="190"/>
      <c r="D158" s="191"/>
    </row>
    <row r="159" spans="1:11" ht="17.100000000000001" customHeight="1" x14ac:dyDescent="0.15">
      <c r="A159" s="263"/>
      <c r="B159" s="192"/>
      <c r="C159" s="192"/>
      <c r="D159" s="193"/>
    </row>
    <row r="160" spans="1:11" ht="17.100000000000001" customHeight="1" x14ac:dyDescent="0.15">
      <c r="A160" s="227"/>
      <c r="B160" s="194" t="s">
        <v>68</v>
      </c>
      <c r="C160" s="194"/>
      <c r="D160" s="195"/>
    </row>
    <row r="161" spans="1:11" ht="17.100000000000001" customHeight="1" x14ac:dyDescent="0.15">
      <c r="A161" s="227"/>
      <c r="B161" s="196"/>
      <c r="C161" s="196"/>
      <c r="D161" s="197"/>
    </row>
    <row r="162" spans="1:11" ht="17.100000000000001" customHeight="1" x14ac:dyDescent="0.15">
      <c r="A162" s="227"/>
      <c r="B162" s="196"/>
      <c r="C162" s="196"/>
      <c r="D162" s="197"/>
    </row>
    <row r="163" spans="1:11" ht="17.100000000000001" customHeight="1" x14ac:dyDescent="0.15">
      <c r="A163" s="227"/>
      <c r="B163" s="192"/>
      <c r="C163" s="192"/>
      <c r="D163" s="193"/>
    </row>
    <row r="164" spans="1:11" ht="17.100000000000001" customHeight="1" x14ac:dyDescent="0.15">
      <c r="A164" s="227"/>
      <c r="B164" s="194" t="s">
        <v>69</v>
      </c>
      <c r="C164" s="194"/>
      <c r="D164" s="195"/>
    </row>
    <row r="165" spans="1:11" ht="17.100000000000001" customHeight="1" x14ac:dyDescent="0.15">
      <c r="A165" s="227"/>
      <c r="B165" s="192"/>
      <c r="C165" s="192"/>
      <c r="D165" s="193"/>
    </row>
    <row r="166" spans="1:11" ht="17.100000000000001" customHeight="1" x14ac:dyDescent="0.15">
      <c r="A166" s="227"/>
      <c r="B166" s="198" t="s">
        <v>70</v>
      </c>
      <c r="C166" s="198"/>
      <c r="D166" s="199"/>
    </row>
    <row r="167" spans="1:11" ht="17.100000000000001" customHeight="1" x14ac:dyDescent="0.15">
      <c r="A167" s="227"/>
      <c r="B167" s="200"/>
      <c r="C167" s="200"/>
      <c r="D167" s="201"/>
    </row>
    <row r="168" spans="1:11" ht="17.100000000000001" customHeight="1" thickBot="1" x14ac:dyDescent="0.2">
      <c r="A168" s="227"/>
      <c r="B168" s="202"/>
      <c r="C168" s="202"/>
      <c r="D168" s="203"/>
    </row>
    <row r="169" spans="1:11" ht="9" customHeight="1" x14ac:dyDescent="0.15">
      <c r="A169" s="253" t="s">
        <v>6</v>
      </c>
      <c r="B169" s="254"/>
      <c r="C169" s="254"/>
      <c r="D169" s="255"/>
    </row>
    <row r="170" spans="1:11" ht="18" customHeight="1" x14ac:dyDescent="0.15">
      <c r="A170" s="256"/>
      <c r="B170" s="257"/>
      <c r="C170" s="257"/>
      <c r="D170" s="258"/>
    </row>
    <row r="171" spans="1:11" ht="18" customHeight="1" x14ac:dyDescent="0.15">
      <c r="A171" s="259" t="s">
        <v>96</v>
      </c>
      <c r="B171" s="260"/>
      <c r="C171" s="260"/>
      <c r="D171" s="261"/>
      <c r="E171" s="219"/>
      <c r="F171" s="177"/>
      <c r="G171" s="177"/>
      <c r="H171" s="177"/>
      <c r="I171" s="177"/>
      <c r="J171" s="177"/>
      <c r="K171" s="177"/>
    </row>
    <row r="172" spans="1:11" ht="14.25" customHeight="1" x14ac:dyDescent="0.15">
      <c r="A172" s="164"/>
      <c r="B172" s="147"/>
      <c r="C172" s="147"/>
      <c r="D172" s="178"/>
      <c r="F172" s="85" t="str">
        <f>IF(A172="","←今回の事業について、優れていると評価できる点を必ず記載してください。","")</f>
        <v>←今回の事業について、優れていると評価できる点を必ず記載してください。</v>
      </c>
      <c r="G172" s="85"/>
      <c r="H172" s="85"/>
    </row>
    <row r="173" spans="1:11" ht="14.25" customHeight="1" x14ac:dyDescent="0.15">
      <c r="A173" s="179"/>
      <c r="B173" s="150"/>
      <c r="C173" s="150"/>
      <c r="D173" s="180"/>
      <c r="F173" s="85"/>
      <c r="G173" s="85"/>
      <c r="H173" s="85"/>
    </row>
    <row r="174" spans="1:11" ht="14.25" customHeight="1" x14ac:dyDescent="0.15">
      <c r="A174" s="179"/>
      <c r="B174" s="150"/>
      <c r="C174" s="150"/>
      <c r="D174" s="180"/>
      <c r="F174" s="85"/>
      <c r="G174" s="85"/>
      <c r="H174" s="85"/>
    </row>
    <row r="175" spans="1:11" ht="14.25" customHeight="1" x14ac:dyDescent="0.15">
      <c r="A175" s="179"/>
      <c r="B175" s="150"/>
      <c r="C175" s="150"/>
      <c r="D175" s="180"/>
    </row>
    <row r="176" spans="1:11" ht="14.25" customHeight="1" x14ac:dyDescent="0.15">
      <c r="A176" s="179"/>
      <c r="B176" s="150"/>
      <c r="C176" s="150"/>
      <c r="D176" s="180"/>
    </row>
    <row r="177" spans="1:8" ht="14.25" customHeight="1" x14ac:dyDescent="0.15">
      <c r="A177" s="179"/>
      <c r="B177" s="150"/>
      <c r="C177" s="150"/>
      <c r="D177" s="180"/>
    </row>
    <row r="178" spans="1:8" x14ac:dyDescent="0.15">
      <c r="A178" s="179"/>
      <c r="B178" s="150"/>
      <c r="C178" s="150"/>
      <c r="D178" s="180"/>
    </row>
    <row r="179" spans="1:8" x14ac:dyDescent="0.15">
      <c r="A179" s="179"/>
      <c r="B179" s="150"/>
      <c r="C179" s="150"/>
      <c r="D179" s="180"/>
    </row>
    <row r="180" spans="1:8" x14ac:dyDescent="0.15">
      <c r="A180" s="179"/>
      <c r="B180" s="150"/>
      <c r="C180" s="150"/>
      <c r="D180" s="180"/>
    </row>
    <row r="181" spans="1:8" x14ac:dyDescent="0.15">
      <c r="A181" s="179"/>
      <c r="B181" s="150"/>
      <c r="C181" s="150"/>
      <c r="D181" s="180"/>
    </row>
    <row r="182" spans="1:8" x14ac:dyDescent="0.15">
      <c r="A182" s="179"/>
      <c r="B182" s="150"/>
      <c r="C182" s="150"/>
      <c r="D182" s="180"/>
    </row>
    <row r="183" spans="1:8" x14ac:dyDescent="0.15">
      <c r="A183" s="181"/>
      <c r="B183" s="153"/>
      <c r="C183" s="153"/>
      <c r="D183" s="182"/>
    </row>
    <row r="184" spans="1:8" x14ac:dyDescent="0.15">
      <c r="A184" s="59"/>
      <c r="B184" s="60"/>
      <c r="C184" s="60"/>
      <c r="D184" s="61"/>
    </row>
    <row r="185" spans="1:8" ht="18" customHeight="1" x14ac:dyDescent="0.15">
      <c r="A185" s="259" t="s">
        <v>97</v>
      </c>
      <c r="B185" s="260"/>
      <c r="C185" s="260"/>
      <c r="D185" s="261"/>
    </row>
    <row r="186" spans="1:8" x14ac:dyDescent="0.15">
      <c r="A186" s="164"/>
      <c r="B186" s="147"/>
      <c r="C186" s="147"/>
      <c r="D186" s="178"/>
      <c r="F186" s="187" t="str">
        <f>IF(OR(F32&lt;&gt;"",F36&lt;&gt;"",F40&lt;&gt;"",F44&lt;&gt;"",F48&lt;&gt;"",F52&lt;&gt;"",F56&lt;&gt;"",F61&lt;&gt;"",F65&lt;&gt;"",F73&lt;&gt;"",F77&lt;&gt;"",F81&lt;&gt;"",F85&lt;&gt;"",F89&lt;&gt;"",F93&lt;&gt;"",F97&lt;&gt;"",F101&lt;&gt;"",F105&lt;&gt;"",F113&lt;&gt;"",F117&lt;&gt;"",F121&lt;&gt;"",F157&lt;&gt;"",F172&lt;&gt;""),"まだ未記入の項目があります。上に戻ってご確認ください。","")</f>
        <v>まだ未記入の項目があります。上に戻ってご確認ください。</v>
      </c>
      <c r="G186" s="187"/>
      <c r="H186" s="187"/>
    </row>
    <row r="187" spans="1:8" x14ac:dyDescent="0.15">
      <c r="A187" s="179"/>
      <c r="B187" s="150"/>
      <c r="C187" s="150"/>
      <c r="D187" s="180"/>
      <c r="F187" s="187"/>
      <c r="G187" s="187"/>
      <c r="H187" s="187"/>
    </row>
    <row r="188" spans="1:8" x14ac:dyDescent="0.15">
      <c r="A188" s="179"/>
      <c r="B188" s="150"/>
      <c r="C188" s="150"/>
      <c r="D188" s="180"/>
    </row>
    <row r="189" spans="1:8" x14ac:dyDescent="0.15">
      <c r="A189" s="179"/>
      <c r="B189" s="150"/>
      <c r="C189" s="150"/>
      <c r="D189" s="180"/>
    </row>
    <row r="190" spans="1:8" x14ac:dyDescent="0.15">
      <c r="A190" s="179"/>
      <c r="B190" s="150"/>
      <c r="C190" s="150"/>
      <c r="D190" s="180"/>
    </row>
    <row r="191" spans="1:8" x14ac:dyDescent="0.15">
      <c r="A191" s="179"/>
      <c r="B191" s="150"/>
      <c r="C191" s="150"/>
      <c r="D191" s="180"/>
    </row>
    <row r="192" spans="1:8" x14ac:dyDescent="0.15">
      <c r="A192" s="179"/>
      <c r="B192" s="150"/>
      <c r="C192" s="150"/>
      <c r="D192" s="180"/>
    </row>
    <row r="193" spans="1:12" ht="15" thickBot="1" x14ac:dyDescent="0.2">
      <c r="A193" s="181"/>
      <c r="B193" s="153"/>
      <c r="C193" s="153"/>
      <c r="D193" s="182"/>
    </row>
    <row r="194" spans="1:12" ht="15" thickTop="1" x14ac:dyDescent="0.15">
      <c r="A194" s="21"/>
      <c r="B194" s="21"/>
      <c r="C194" s="21"/>
      <c r="D194" s="21"/>
    </row>
    <row r="197" spans="1:12" x14ac:dyDescent="0.15">
      <c r="A197" s="22"/>
      <c r="B197" s="23"/>
      <c r="C197" s="23"/>
      <c r="D197" s="23"/>
      <c r="E197" s="24"/>
    </row>
    <row r="198" spans="1:12" x14ac:dyDescent="0.15">
      <c r="A198" s="25"/>
      <c r="E198" s="26"/>
    </row>
    <row r="199" spans="1:12" x14ac:dyDescent="0.15">
      <c r="A199" s="27"/>
      <c r="B199" s="28" t="s">
        <v>85</v>
      </c>
      <c r="C199" s="28"/>
      <c r="E199" s="26"/>
    </row>
    <row r="200" spans="1:12" x14ac:dyDescent="0.15">
      <c r="A200" s="27"/>
      <c r="E200" s="26"/>
    </row>
    <row r="201" spans="1:12" x14ac:dyDescent="0.15">
      <c r="A201" s="29"/>
      <c r="E201" s="26"/>
      <c r="G201" s="49"/>
      <c r="H201" s="49"/>
      <c r="I201" s="45"/>
      <c r="J201" s="45"/>
      <c r="K201" s="45"/>
      <c r="L201" s="45"/>
    </row>
    <row r="202" spans="1:12" ht="14.25" customHeight="1" x14ac:dyDescent="0.15">
      <c r="A202" s="204" t="s">
        <v>162</v>
      </c>
      <c r="B202" s="168"/>
      <c r="C202" s="168"/>
      <c r="D202" s="168"/>
      <c r="E202" s="205"/>
      <c r="G202" s="49"/>
      <c r="H202" s="49"/>
      <c r="I202" s="45"/>
      <c r="J202" s="45"/>
      <c r="K202" s="45"/>
      <c r="L202" s="45"/>
    </row>
    <row r="203" spans="1:12" x14ac:dyDescent="0.15">
      <c r="A203" s="204"/>
      <c r="B203" s="168"/>
      <c r="C203" s="168"/>
      <c r="D203" s="168"/>
      <c r="E203" s="205"/>
      <c r="G203" s="49"/>
      <c r="H203" s="49"/>
      <c r="I203" s="45"/>
      <c r="J203" s="45"/>
      <c r="K203" s="45"/>
      <c r="L203" s="45"/>
    </row>
    <row r="204" spans="1:12" x14ac:dyDescent="0.15">
      <c r="A204" s="204"/>
      <c r="B204" s="168"/>
      <c r="C204" s="168"/>
      <c r="D204" s="168"/>
      <c r="E204" s="205"/>
      <c r="G204" s="49"/>
      <c r="H204" s="49"/>
      <c r="I204" s="45"/>
      <c r="J204" s="45"/>
      <c r="K204" s="45"/>
      <c r="L204" s="45"/>
    </row>
    <row r="205" spans="1:12" x14ac:dyDescent="0.15">
      <c r="A205" s="204"/>
      <c r="B205" s="168"/>
      <c r="C205" s="168"/>
      <c r="D205" s="168"/>
      <c r="E205" s="205"/>
      <c r="G205" s="49"/>
      <c r="H205" s="49"/>
      <c r="I205" s="45"/>
      <c r="J205" s="45"/>
      <c r="K205" s="45"/>
      <c r="L205" s="45"/>
    </row>
    <row r="206" spans="1:12" x14ac:dyDescent="0.15">
      <c r="A206" s="204"/>
      <c r="B206" s="168"/>
      <c r="C206" s="168"/>
      <c r="D206" s="168"/>
      <c r="E206" s="205"/>
      <c r="G206" s="49"/>
      <c r="H206" s="49"/>
      <c r="I206" s="45"/>
      <c r="J206" s="45"/>
      <c r="K206" s="45"/>
      <c r="L206" s="45"/>
    </row>
    <row r="207" spans="1:12" x14ac:dyDescent="0.15">
      <c r="A207" s="204"/>
      <c r="B207" s="168"/>
      <c r="C207" s="168"/>
      <c r="D207" s="168"/>
      <c r="E207" s="205"/>
      <c r="G207" s="49"/>
      <c r="H207" s="49"/>
      <c r="I207" s="45"/>
      <c r="J207" s="45"/>
      <c r="K207" s="45"/>
      <c r="L207" s="45"/>
    </row>
    <row r="208" spans="1:12" x14ac:dyDescent="0.15">
      <c r="A208" s="204"/>
      <c r="B208" s="168"/>
      <c r="C208" s="168"/>
      <c r="D208" s="168"/>
      <c r="E208" s="205"/>
      <c r="G208" s="49"/>
      <c r="H208" s="49"/>
      <c r="I208" s="45"/>
      <c r="J208" s="45"/>
      <c r="K208" s="45"/>
      <c r="L208" s="45"/>
    </row>
    <row r="209" spans="1:14" x14ac:dyDescent="0.15">
      <c r="A209" s="204"/>
      <c r="B209" s="168"/>
      <c r="C209" s="168"/>
      <c r="D209" s="168"/>
      <c r="E209" s="205"/>
      <c r="G209" s="49"/>
      <c r="H209" s="49"/>
      <c r="I209" s="45"/>
      <c r="J209" s="45"/>
      <c r="K209" s="45"/>
      <c r="L209" s="45"/>
    </row>
    <row r="210" spans="1:14" x14ac:dyDescent="0.15">
      <c r="A210" s="29"/>
      <c r="E210" s="26"/>
      <c r="G210" s="49"/>
      <c r="H210" s="49"/>
      <c r="I210" s="45"/>
      <c r="J210" s="45"/>
      <c r="K210" s="45"/>
      <c r="L210" s="45"/>
    </row>
    <row r="211" spans="1:14" x14ac:dyDescent="0.15">
      <c r="A211" s="29"/>
      <c r="E211" s="26"/>
      <c r="G211" s="49"/>
      <c r="H211" s="49"/>
      <c r="I211" s="45"/>
      <c r="J211" s="45"/>
      <c r="K211" s="45"/>
      <c r="L211" s="45"/>
    </row>
    <row r="212" spans="1:14" x14ac:dyDescent="0.15">
      <c r="A212" s="29"/>
      <c r="B212" s="206"/>
      <c r="C212" s="206"/>
      <c r="E212" s="26"/>
      <c r="G212" s="49"/>
      <c r="H212" s="49"/>
      <c r="I212" s="45"/>
      <c r="J212" s="45"/>
      <c r="K212" s="45"/>
      <c r="L212" s="45"/>
    </row>
    <row r="213" spans="1:14" ht="21.95" customHeight="1" x14ac:dyDescent="0.15">
      <c r="A213" s="29"/>
      <c r="B213" s="30" t="s">
        <v>90</v>
      </c>
      <c r="E213" s="26"/>
      <c r="G213" s="49"/>
      <c r="H213" s="49"/>
      <c r="I213" s="45"/>
      <c r="J213" s="45"/>
      <c r="K213" s="45"/>
      <c r="L213" s="45"/>
      <c r="M213" s="45"/>
      <c r="N213" s="45"/>
    </row>
    <row r="214" spans="1:14" ht="21.95" customHeight="1" x14ac:dyDescent="0.15">
      <c r="A214" s="29"/>
      <c r="B214" s="31"/>
      <c r="E214" s="26"/>
      <c r="G214" s="49"/>
      <c r="H214" s="49" t="s">
        <v>89</v>
      </c>
      <c r="I214" s="45"/>
      <c r="J214" s="45"/>
      <c r="K214" s="45"/>
      <c r="L214" s="45"/>
      <c r="M214" s="45"/>
      <c r="N214" s="45"/>
    </row>
    <row r="215" spans="1:14" x14ac:dyDescent="0.15">
      <c r="A215" s="29"/>
      <c r="E215" s="26"/>
      <c r="G215" s="49"/>
      <c r="H215" s="49"/>
      <c r="I215" s="45"/>
      <c r="J215" s="45"/>
      <c r="K215" s="45"/>
      <c r="L215" s="45"/>
      <c r="M215" s="45"/>
      <c r="N215" s="45"/>
    </row>
    <row r="216" spans="1:14" x14ac:dyDescent="0.15">
      <c r="A216" s="29"/>
      <c r="E216" s="26"/>
      <c r="G216" s="49"/>
      <c r="H216" s="49"/>
      <c r="I216" s="45"/>
      <c r="J216" s="45"/>
      <c r="K216" s="45"/>
      <c r="L216" s="45"/>
      <c r="M216" s="45"/>
      <c r="N216" s="45"/>
    </row>
    <row r="217" spans="1:14" x14ac:dyDescent="0.15">
      <c r="A217" s="29"/>
      <c r="E217" s="26"/>
      <c r="G217" s="49"/>
      <c r="H217" s="49"/>
      <c r="I217" s="45"/>
      <c r="J217" s="45"/>
      <c r="K217" s="45"/>
      <c r="L217" s="45"/>
      <c r="M217" s="45"/>
      <c r="N217" s="45"/>
    </row>
    <row r="218" spans="1:14" x14ac:dyDescent="0.15">
      <c r="A218" s="29"/>
      <c r="E218" s="26"/>
      <c r="G218" s="49"/>
      <c r="H218" s="49"/>
      <c r="I218" s="45"/>
      <c r="J218" s="45"/>
      <c r="K218" s="45"/>
      <c r="L218" s="45"/>
      <c r="M218" s="45"/>
      <c r="N218" s="45"/>
    </row>
    <row r="219" spans="1:14" x14ac:dyDescent="0.15">
      <c r="A219" s="29"/>
      <c r="E219" s="26"/>
      <c r="G219" s="49"/>
      <c r="H219" s="49"/>
      <c r="I219" s="45"/>
      <c r="J219" s="45"/>
      <c r="K219" s="45"/>
      <c r="L219" s="45"/>
      <c r="M219" s="45"/>
      <c r="N219" s="45"/>
    </row>
    <row r="220" spans="1:14" x14ac:dyDescent="0.15">
      <c r="A220" s="29"/>
      <c r="E220" s="26"/>
      <c r="F220" s="50"/>
      <c r="G220" s="51"/>
      <c r="H220" s="51"/>
      <c r="I220" s="50"/>
      <c r="J220" s="50"/>
      <c r="K220" s="50"/>
      <c r="L220" s="45"/>
      <c r="M220" s="45"/>
      <c r="N220" s="45"/>
    </row>
    <row r="221" spans="1:14" x14ac:dyDescent="0.15">
      <c r="A221" s="29"/>
      <c r="E221" s="26"/>
      <c r="F221" s="50"/>
      <c r="G221" s="51"/>
      <c r="H221" s="51"/>
      <c r="I221" s="50"/>
      <c r="J221" s="50"/>
      <c r="K221" s="50"/>
      <c r="L221" s="45"/>
      <c r="M221" s="45"/>
      <c r="N221" s="45"/>
    </row>
    <row r="222" spans="1:14" x14ac:dyDescent="0.15">
      <c r="A222" s="29"/>
      <c r="E222" s="26"/>
      <c r="F222" s="50"/>
      <c r="G222" s="51" t="s">
        <v>88</v>
      </c>
      <c r="H222" s="51"/>
      <c r="I222" s="50"/>
      <c r="J222" s="50"/>
      <c r="K222" s="50"/>
      <c r="L222" s="45"/>
      <c r="M222" s="45"/>
      <c r="N222" s="45"/>
    </row>
    <row r="223" spans="1:14" x14ac:dyDescent="0.15">
      <c r="A223" s="29"/>
      <c r="E223" s="26"/>
      <c r="F223" s="50"/>
      <c r="G223" s="52" t="str">
        <f>A31</f>
        <v>1.実施体制</v>
      </c>
      <c r="H223" s="51">
        <f>G34+G38+G42</f>
        <v>0</v>
      </c>
      <c r="I223" s="50"/>
      <c r="J223" s="50"/>
      <c r="K223" s="50"/>
      <c r="L223" s="45"/>
      <c r="M223" s="45"/>
      <c r="N223" s="45"/>
    </row>
    <row r="224" spans="1:14" x14ac:dyDescent="0.15">
      <c r="A224" s="29"/>
      <c r="E224" s="26"/>
      <c r="F224" s="50"/>
      <c r="G224" s="52" t="str">
        <f>A43</f>
        <v>2.手法の妥当性等</v>
      </c>
      <c r="H224" s="51">
        <f>G46+G50+G54</f>
        <v>0</v>
      </c>
      <c r="I224" s="50"/>
      <c r="J224" s="50"/>
      <c r="K224" s="50"/>
      <c r="L224" s="45"/>
      <c r="M224" s="45"/>
      <c r="N224" s="45"/>
    </row>
    <row r="225" spans="1:14" x14ac:dyDescent="0.15">
      <c r="A225" s="29"/>
      <c r="E225" s="26"/>
      <c r="F225" s="50"/>
      <c r="G225" s="52" t="str">
        <f>A55</f>
        <v>3.事業計画及び目的の達成度</v>
      </c>
      <c r="H225" s="51">
        <f>G58+G63+G67</f>
        <v>0</v>
      </c>
      <c r="I225" s="50"/>
      <c r="J225" s="50"/>
      <c r="K225" s="50"/>
      <c r="L225" s="45"/>
      <c r="M225" s="45"/>
      <c r="N225" s="45"/>
    </row>
    <row r="226" spans="1:14" x14ac:dyDescent="0.15">
      <c r="A226" s="29"/>
      <c r="E226" s="26"/>
      <c r="F226" s="50"/>
      <c r="G226" s="52" t="str">
        <f>A72</f>
        <v>4.団体組織上の効果</v>
      </c>
      <c r="H226" s="51">
        <f>G75+G79+G83</f>
        <v>0</v>
      </c>
      <c r="I226" s="50"/>
      <c r="J226" s="50"/>
      <c r="K226" s="50"/>
      <c r="L226" s="45"/>
      <c r="M226" s="45"/>
      <c r="N226" s="45"/>
    </row>
    <row r="227" spans="1:14" x14ac:dyDescent="0.15">
      <c r="A227" s="29"/>
      <c r="E227" s="26"/>
      <c r="F227" s="50"/>
      <c r="G227" s="52" t="str">
        <f>A84</f>
        <v>5.地域への波及効果</v>
      </c>
      <c r="H227" s="51">
        <f>G87+G91+G95</f>
        <v>0</v>
      </c>
      <c r="I227" s="50"/>
      <c r="J227" s="50"/>
      <c r="K227" s="50"/>
      <c r="L227" s="45"/>
      <c r="M227" s="45"/>
      <c r="N227" s="45"/>
    </row>
    <row r="228" spans="1:14" x14ac:dyDescent="0.15">
      <c r="A228" s="29"/>
      <c r="E228" s="26"/>
      <c r="F228" s="50"/>
      <c r="G228" s="52" t="str">
        <f>A96</f>
        <v>6.費用対効果</v>
      </c>
      <c r="H228" s="51">
        <f>G99+G103+G107</f>
        <v>0</v>
      </c>
      <c r="I228" s="50"/>
      <c r="J228" s="50"/>
      <c r="K228" s="50"/>
      <c r="L228" s="45"/>
      <c r="M228" s="45"/>
      <c r="N228" s="45"/>
    </row>
    <row r="229" spans="1:14" x14ac:dyDescent="0.15">
      <c r="A229" s="29"/>
      <c r="E229" s="26"/>
      <c r="F229" s="50"/>
      <c r="G229" s="52" t="str">
        <f>A112</f>
        <v>7.今後の事業展開</v>
      </c>
      <c r="H229" s="51">
        <f>G115+G119+G123</f>
        <v>0</v>
      </c>
      <c r="I229" s="50"/>
      <c r="J229" s="50"/>
      <c r="K229" s="50"/>
      <c r="L229" s="45"/>
      <c r="M229" s="45"/>
      <c r="N229" s="45"/>
    </row>
    <row r="230" spans="1:14" x14ac:dyDescent="0.15">
      <c r="A230" s="29"/>
      <c r="E230" s="26"/>
      <c r="F230" s="50"/>
      <c r="G230" s="51"/>
      <c r="H230" s="51"/>
      <c r="I230" s="50"/>
      <c r="J230" s="50"/>
      <c r="K230" s="50"/>
      <c r="L230" s="45"/>
      <c r="M230" s="45"/>
      <c r="N230" s="45"/>
    </row>
    <row r="231" spans="1:14" x14ac:dyDescent="0.15">
      <c r="A231" s="29"/>
      <c r="E231" s="26"/>
      <c r="F231" s="50"/>
      <c r="G231" s="51"/>
      <c r="H231" s="51"/>
      <c r="I231" s="50"/>
      <c r="J231" s="50"/>
      <c r="K231" s="50"/>
      <c r="L231" s="45"/>
      <c r="M231" s="45"/>
      <c r="N231" s="45"/>
    </row>
    <row r="232" spans="1:14" x14ac:dyDescent="0.15">
      <c r="A232" s="29"/>
      <c r="E232" s="26"/>
      <c r="F232" s="50"/>
      <c r="G232" s="51"/>
      <c r="H232" s="51"/>
      <c r="I232" s="50"/>
      <c r="J232" s="50"/>
      <c r="K232" s="50"/>
      <c r="L232" s="45"/>
      <c r="M232" s="45"/>
      <c r="N232" s="45"/>
    </row>
    <row r="233" spans="1:14" x14ac:dyDescent="0.15">
      <c r="A233" s="29"/>
      <c r="E233" s="26"/>
      <c r="F233" s="50"/>
      <c r="G233" s="51"/>
      <c r="H233" s="51"/>
      <c r="I233" s="50"/>
      <c r="J233" s="50"/>
      <c r="K233" s="50"/>
      <c r="L233" s="45"/>
      <c r="M233" s="45"/>
      <c r="N233" s="45"/>
    </row>
    <row r="234" spans="1:14" x14ac:dyDescent="0.15">
      <c r="A234" s="29"/>
      <c r="E234" s="26"/>
      <c r="F234" s="50"/>
      <c r="G234" s="51"/>
      <c r="H234" s="51"/>
      <c r="I234" s="50"/>
      <c r="J234" s="50"/>
      <c r="K234" s="50"/>
      <c r="L234" s="45"/>
      <c r="M234" s="45"/>
      <c r="N234" s="45"/>
    </row>
    <row r="235" spans="1:14" x14ac:dyDescent="0.15">
      <c r="A235" s="29"/>
      <c r="E235" s="26"/>
      <c r="G235" s="49"/>
      <c r="H235" s="49"/>
      <c r="I235" s="45"/>
      <c r="J235" s="45"/>
      <c r="K235" s="45"/>
      <c r="L235" s="45"/>
      <c r="M235" s="45"/>
      <c r="N235" s="45"/>
    </row>
    <row r="236" spans="1:14" x14ac:dyDescent="0.15">
      <c r="A236" s="29"/>
      <c r="E236" s="26"/>
      <c r="G236" s="49"/>
      <c r="H236" s="49"/>
      <c r="I236" s="45"/>
      <c r="J236" s="45"/>
      <c r="K236" s="45"/>
      <c r="L236" s="45"/>
      <c r="M236" s="45"/>
      <c r="N236" s="45"/>
    </row>
    <row r="237" spans="1:14" x14ac:dyDescent="0.15">
      <c r="A237" s="29"/>
      <c r="E237" s="26"/>
      <c r="G237" s="49"/>
      <c r="H237" s="49"/>
      <c r="I237" s="45"/>
      <c r="J237" s="45"/>
      <c r="K237" s="45"/>
      <c r="L237" s="45"/>
      <c r="M237" s="45"/>
      <c r="N237" s="45"/>
    </row>
    <row r="238" spans="1:14" x14ac:dyDescent="0.15">
      <c r="A238" s="29"/>
      <c r="E238" s="26"/>
      <c r="G238" s="49"/>
      <c r="H238" s="49"/>
      <c r="I238" s="45"/>
      <c r="J238" s="45"/>
      <c r="K238" s="45"/>
      <c r="L238" s="45"/>
      <c r="M238" s="45"/>
      <c r="N238" s="45"/>
    </row>
    <row r="239" spans="1:14" x14ac:dyDescent="0.15">
      <c r="A239" s="29"/>
      <c r="E239" s="26"/>
      <c r="G239" s="49"/>
      <c r="H239" s="49"/>
      <c r="I239" s="45"/>
      <c r="J239" s="45"/>
      <c r="K239" s="45"/>
      <c r="L239" s="45"/>
      <c r="M239" s="45"/>
      <c r="N239" s="45"/>
    </row>
    <row r="240" spans="1:14" x14ac:dyDescent="0.15">
      <c r="A240" s="29"/>
      <c r="E240" s="26"/>
      <c r="G240" s="49"/>
      <c r="H240" s="49"/>
      <c r="I240" s="45"/>
      <c r="J240" s="45"/>
      <c r="K240" s="45"/>
      <c r="L240" s="45"/>
      <c r="M240" s="45"/>
      <c r="N240" s="45"/>
    </row>
    <row r="241" spans="1:14" x14ac:dyDescent="0.15">
      <c r="A241" s="29"/>
      <c r="E241" s="26"/>
      <c r="G241" s="49"/>
      <c r="H241" s="49"/>
      <c r="I241" s="45"/>
      <c r="J241" s="45"/>
      <c r="K241" s="45"/>
      <c r="L241" s="45"/>
      <c r="M241" s="45"/>
      <c r="N241" s="45"/>
    </row>
    <row r="242" spans="1:14" x14ac:dyDescent="0.15">
      <c r="A242" s="29"/>
      <c r="E242" s="26"/>
      <c r="G242" s="49"/>
      <c r="H242" s="49"/>
      <c r="I242" s="45"/>
      <c r="J242" s="45"/>
      <c r="K242" s="45"/>
      <c r="L242" s="45"/>
      <c r="M242" s="45"/>
      <c r="N242" s="45"/>
    </row>
    <row r="243" spans="1:14" x14ac:dyDescent="0.15">
      <c r="A243" s="29"/>
      <c r="E243" s="26"/>
      <c r="G243" s="49"/>
      <c r="H243" s="49"/>
      <c r="I243" s="45"/>
      <c r="J243" s="45"/>
      <c r="K243" s="45"/>
      <c r="L243" s="45"/>
      <c r="M243" s="45"/>
      <c r="N243" s="45"/>
    </row>
    <row r="244" spans="1:14" x14ac:dyDescent="0.15">
      <c r="A244" s="32"/>
      <c r="B244" s="14"/>
      <c r="C244" s="14"/>
      <c r="D244" s="14"/>
      <c r="E244" s="33"/>
    </row>
  </sheetData>
  <mergeCells count="125">
    <mergeCell ref="I171:K171"/>
    <mergeCell ref="A172:D183"/>
    <mergeCell ref="F172:H174"/>
    <mergeCell ref="A185:D185"/>
    <mergeCell ref="A186:D193"/>
    <mergeCell ref="F186:H187"/>
    <mergeCell ref="A171:D171"/>
    <mergeCell ref="F157:H157"/>
    <mergeCell ref="A158:A168"/>
    <mergeCell ref="B158:D159"/>
    <mergeCell ref="B160:D163"/>
    <mergeCell ref="B164:D165"/>
    <mergeCell ref="B166:D168"/>
    <mergeCell ref="F23:H26"/>
    <mergeCell ref="C39:C40"/>
    <mergeCell ref="C47:C48"/>
    <mergeCell ref="C43:C44"/>
    <mergeCell ref="C31:C32"/>
    <mergeCell ref="A23:D26"/>
    <mergeCell ref="B212:C212"/>
    <mergeCell ref="A202:E209"/>
    <mergeCell ref="A151:D152"/>
    <mergeCell ref="D112:D113"/>
    <mergeCell ref="A141:D150"/>
    <mergeCell ref="A136:D136"/>
    <mergeCell ref="A126:D135"/>
    <mergeCell ref="B157:D157"/>
    <mergeCell ref="E171:H171"/>
    <mergeCell ref="A169:D170"/>
    <mergeCell ref="B60:B63"/>
    <mergeCell ref="B55:B59"/>
    <mergeCell ref="C64:C65"/>
    <mergeCell ref="C72:C73"/>
    <mergeCell ref="C60:C61"/>
    <mergeCell ref="C59:D59"/>
    <mergeCell ref="A69:B71"/>
    <mergeCell ref="D80:D81"/>
    <mergeCell ref="B13:D13"/>
    <mergeCell ref="B14:D14"/>
    <mergeCell ref="B15:D17"/>
    <mergeCell ref="A28:B30"/>
    <mergeCell ref="C29:C30"/>
    <mergeCell ref="B31:B34"/>
    <mergeCell ref="C51:C52"/>
    <mergeCell ref="A31:A42"/>
    <mergeCell ref="B39:B42"/>
    <mergeCell ref="C35:C36"/>
    <mergeCell ref="B47:B50"/>
    <mergeCell ref="C28:D28"/>
    <mergeCell ref="D29:D30"/>
    <mergeCell ref="A43:A54"/>
    <mergeCell ref="D35:D36"/>
    <mergeCell ref="B35:B38"/>
    <mergeCell ref="D51:D52"/>
    <mergeCell ref="B43:B46"/>
    <mergeCell ref="D31:D32"/>
    <mergeCell ref="D39:D40"/>
    <mergeCell ref="D43:D44"/>
    <mergeCell ref="D47:D48"/>
    <mergeCell ref="B51:B54"/>
    <mergeCell ref="C69:D69"/>
    <mergeCell ref="D60:D61"/>
    <mergeCell ref="C70:C71"/>
    <mergeCell ref="D70:D71"/>
    <mergeCell ref="A55:A67"/>
    <mergeCell ref="B64:B67"/>
    <mergeCell ref="D64:D65"/>
    <mergeCell ref="D55:D56"/>
    <mergeCell ref="C55:C56"/>
    <mergeCell ref="A154:D156"/>
    <mergeCell ref="B116:B119"/>
    <mergeCell ref="B120:B123"/>
    <mergeCell ref="A139:D140"/>
    <mergeCell ref="D104:D105"/>
    <mergeCell ref="D76:D77"/>
    <mergeCell ref="C112:C113"/>
    <mergeCell ref="A112:A123"/>
    <mergeCell ref="C104:C105"/>
    <mergeCell ref="D120:D121"/>
    <mergeCell ref="B84:B87"/>
    <mergeCell ref="D84:D85"/>
    <mergeCell ref="D92:D93"/>
    <mergeCell ref="D88:D89"/>
    <mergeCell ref="B92:B95"/>
    <mergeCell ref="I139:K140"/>
    <mergeCell ref="F141:H145"/>
    <mergeCell ref="C120:C121"/>
    <mergeCell ref="B112:B115"/>
    <mergeCell ref="A109:B111"/>
    <mergeCell ref="A96:A107"/>
    <mergeCell ref="D96:D97"/>
    <mergeCell ref="A124:D125"/>
    <mergeCell ref="B96:B99"/>
    <mergeCell ref="C96:C97"/>
    <mergeCell ref="C116:C117"/>
    <mergeCell ref="D116:D117"/>
    <mergeCell ref="B100:B103"/>
    <mergeCell ref="D110:D111"/>
    <mergeCell ref="C110:C111"/>
    <mergeCell ref="D100:D101"/>
    <mergeCell ref="C109:D109"/>
    <mergeCell ref="B104:B107"/>
    <mergeCell ref="C100:C101"/>
    <mergeCell ref="B72:B75"/>
    <mergeCell ref="D72:D73"/>
    <mergeCell ref="B88:B91"/>
    <mergeCell ref="C80:C81"/>
    <mergeCell ref="A72:A83"/>
    <mergeCell ref="B76:B79"/>
    <mergeCell ref="B80:B83"/>
    <mergeCell ref="A84:A95"/>
    <mergeCell ref="C92:C93"/>
    <mergeCell ref="C88:C89"/>
    <mergeCell ref="C76:C77"/>
    <mergeCell ref="C84:C85"/>
    <mergeCell ref="B5:D5"/>
    <mergeCell ref="A3:D3"/>
    <mergeCell ref="B6:D6"/>
    <mergeCell ref="B7:D7"/>
    <mergeCell ref="B8:D8"/>
    <mergeCell ref="B9:D9"/>
    <mergeCell ref="B10:D10"/>
    <mergeCell ref="B11:D11"/>
    <mergeCell ref="B12:D12"/>
    <mergeCell ref="A5:A12"/>
  </mergeCells>
  <phoneticPr fontId="1"/>
  <conditionalFormatting sqref="F157">
    <cfRule type="cellIs" dxfId="0" priority="2" stopIfTrue="1" operator="equal">
      <formula>"←左の欄をクリックして総合評価を選択してください。"</formula>
    </cfRule>
  </conditionalFormatting>
  <dataValidations count="1">
    <dataValidation type="list" allowBlank="1" showInputMessage="1" showErrorMessage="1" sqref="B157:D157" xr:uid="{00000000-0002-0000-0200-000000000000}">
      <formula1>"A      B      C      D      ,A,B,C,D"</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1" max="4" man="1"/>
    <brk id="67" max="4" man="1"/>
    <brk id="107" max="4" man="1"/>
    <brk id="153" max="4" man="1"/>
    <brk id="194"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166" r:id="rId4" name="Check Box 142">
              <controlPr defaultSize="0" autoFill="0" autoLine="0" autoPict="0">
                <anchor moveWithCells="1">
                  <from>
                    <xdr:col>2</xdr:col>
                    <xdr:colOff>266700</xdr:colOff>
                    <xdr:row>32</xdr:row>
                    <xdr:rowOff>38100</xdr:rowOff>
                  </from>
                  <to>
                    <xdr:col>2</xdr:col>
                    <xdr:colOff>571500</xdr:colOff>
                    <xdr:row>33</xdr:row>
                    <xdr:rowOff>38100</xdr:rowOff>
                  </to>
                </anchor>
              </controlPr>
            </control>
          </mc:Choice>
        </mc:AlternateContent>
        <mc:AlternateContent xmlns:mc="http://schemas.openxmlformats.org/markup-compatibility/2006">
          <mc:Choice Requires="x14">
            <control shapeId="1167" r:id="rId5" name="Check Box 143">
              <controlPr defaultSize="0" autoFill="0" autoLine="0" autoPict="0">
                <anchor moveWithCells="1">
                  <from>
                    <xdr:col>3</xdr:col>
                    <xdr:colOff>285750</xdr:colOff>
                    <xdr:row>32</xdr:row>
                    <xdr:rowOff>38100</xdr:rowOff>
                  </from>
                  <to>
                    <xdr:col>3</xdr:col>
                    <xdr:colOff>590550</xdr:colOff>
                    <xdr:row>33</xdr:row>
                    <xdr:rowOff>38100</xdr:rowOff>
                  </to>
                </anchor>
              </controlPr>
            </control>
          </mc:Choice>
        </mc:AlternateContent>
        <mc:AlternateContent xmlns:mc="http://schemas.openxmlformats.org/markup-compatibility/2006">
          <mc:Choice Requires="x14">
            <control shapeId="1169" r:id="rId6" name="Check Box 145">
              <controlPr defaultSize="0" autoFill="0" autoLine="0" autoPict="0">
                <anchor moveWithCells="1">
                  <from>
                    <xdr:col>2</xdr:col>
                    <xdr:colOff>266700</xdr:colOff>
                    <xdr:row>36</xdr:row>
                    <xdr:rowOff>47625</xdr:rowOff>
                  </from>
                  <to>
                    <xdr:col>2</xdr:col>
                    <xdr:colOff>571500</xdr:colOff>
                    <xdr:row>37</xdr:row>
                    <xdr:rowOff>47625</xdr:rowOff>
                  </to>
                </anchor>
              </controlPr>
            </control>
          </mc:Choice>
        </mc:AlternateContent>
        <mc:AlternateContent xmlns:mc="http://schemas.openxmlformats.org/markup-compatibility/2006">
          <mc:Choice Requires="x14">
            <control shapeId="1170" r:id="rId7" name="Check Box 146">
              <controlPr defaultSize="0" autoFill="0" autoLine="0" autoPict="0">
                <anchor moveWithCells="1">
                  <from>
                    <xdr:col>3</xdr:col>
                    <xdr:colOff>285750</xdr:colOff>
                    <xdr:row>36</xdr:row>
                    <xdr:rowOff>47625</xdr:rowOff>
                  </from>
                  <to>
                    <xdr:col>3</xdr:col>
                    <xdr:colOff>590550</xdr:colOff>
                    <xdr:row>37</xdr:row>
                    <xdr:rowOff>47625</xdr:rowOff>
                  </to>
                </anchor>
              </controlPr>
            </control>
          </mc:Choice>
        </mc:AlternateContent>
        <mc:AlternateContent xmlns:mc="http://schemas.openxmlformats.org/markup-compatibility/2006">
          <mc:Choice Requires="x14">
            <control shapeId="1171" r:id="rId8" name="Check Box 147">
              <controlPr defaultSize="0" autoFill="0" autoLine="0" autoPict="0">
                <anchor moveWithCells="1">
                  <from>
                    <xdr:col>2</xdr:col>
                    <xdr:colOff>266700</xdr:colOff>
                    <xdr:row>40</xdr:row>
                    <xdr:rowOff>57150</xdr:rowOff>
                  </from>
                  <to>
                    <xdr:col>2</xdr:col>
                    <xdr:colOff>571500</xdr:colOff>
                    <xdr:row>41</xdr:row>
                    <xdr:rowOff>57150</xdr:rowOff>
                  </to>
                </anchor>
              </controlPr>
            </control>
          </mc:Choice>
        </mc:AlternateContent>
        <mc:AlternateContent xmlns:mc="http://schemas.openxmlformats.org/markup-compatibility/2006">
          <mc:Choice Requires="x14">
            <control shapeId="1172" r:id="rId9" name="Check Box 148">
              <controlPr defaultSize="0" autoFill="0" autoLine="0" autoPict="0">
                <anchor moveWithCells="1">
                  <from>
                    <xdr:col>3</xdr:col>
                    <xdr:colOff>285750</xdr:colOff>
                    <xdr:row>40</xdr:row>
                    <xdr:rowOff>57150</xdr:rowOff>
                  </from>
                  <to>
                    <xdr:col>3</xdr:col>
                    <xdr:colOff>590550</xdr:colOff>
                    <xdr:row>41</xdr:row>
                    <xdr:rowOff>57150</xdr:rowOff>
                  </to>
                </anchor>
              </controlPr>
            </control>
          </mc:Choice>
        </mc:AlternateContent>
        <mc:AlternateContent xmlns:mc="http://schemas.openxmlformats.org/markup-compatibility/2006">
          <mc:Choice Requires="x14">
            <control shapeId="1173" r:id="rId10" name="Check Box 149">
              <controlPr defaultSize="0" autoFill="0" autoLine="0" autoPict="0">
                <anchor moveWithCells="1">
                  <from>
                    <xdr:col>2</xdr:col>
                    <xdr:colOff>266700</xdr:colOff>
                    <xdr:row>44</xdr:row>
                    <xdr:rowOff>66675</xdr:rowOff>
                  </from>
                  <to>
                    <xdr:col>2</xdr:col>
                    <xdr:colOff>571500</xdr:colOff>
                    <xdr:row>45</xdr:row>
                    <xdr:rowOff>66675</xdr:rowOff>
                  </to>
                </anchor>
              </controlPr>
            </control>
          </mc:Choice>
        </mc:AlternateContent>
        <mc:AlternateContent xmlns:mc="http://schemas.openxmlformats.org/markup-compatibility/2006">
          <mc:Choice Requires="x14">
            <control shapeId="1174" r:id="rId11" name="Check Box 150">
              <controlPr defaultSize="0" autoFill="0" autoLine="0" autoPict="0">
                <anchor moveWithCells="1">
                  <from>
                    <xdr:col>3</xdr:col>
                    <xdr:colOff>285750</xdr:colOff>
                    <xdr:row>44</xdr:row>
                    <xdr:rowOff>66675</xdr:rowOff>
                  </from>
                  <to>
                    <xdr:col>3</xdr:col>
                    <xdr:colOff>590550</xdr:colOff>
                    <xdr:row>45</xdr:row>
                    <xdr:rowOff>66675</xdr:rowOff>
                  </to>
                </anchor>
              </controlPr>
            </control>
          </mc:Choice>
        </mc:AlternateContent>
        <mc:AlternateContent xmlns:mc="http://schemas.openxmlformats.org/markup-compatibility/2006">
          <mc:Choice Requires="x14">
            <control shapeId="1175" r:id="rId12" name="Check Box 151">
              <controlPr defaultSize="0" autoFill="0" autoLine="0" autoPict="0">
                <anchor moveWithCells="1">
                  <from>
                    <xdr:col>2</xdr:col>
                    <xdr:colOff>266700</xdr:colOff>
                    <xdr:row>48</xdr:row>
                    <xdr:rowOff>95250</xdr:rowOff>
                  </from>
                  <to>
                    <xdr:col>2</xdr:col>
                    <xdr:colOff>571500</xdr:colOff>
                    <xdr:row>49</xdr:row>
                    <xdr:rowOff>95250</xdr:rowOff>
                  </to>
                </anchor>
              </controlPr>
            </control>
          </mc:Choice>
        </mc:AlternateContent>
        <mc:AlternateContent xmlns:mc="http://schemas.openxmlformats.org/markup-compatibility/2006">
          <mc:Choice Requires="x14">
            <control shapeId="1176" r:id="rId13" name="Check Box 152">
              <controlPr defaultSize="0" autoFill="0" autoLine="0" autoPict="0">
                <anchor moveWithCells="1">
                  <from>
                    <xdr:col>3</xdr:col>
                    <xdr:colOff>285750</xdr:colOff>
                    <xdr:row>48</xdr:row>
                    <xdr:rowOff>95250</xdr:rowOff>
                  </from>
                  <to>
                    <xdr:col>3</xdr:col>
                    <xdr:colOff>590550</xdr:colOff>
                    <xdr:row>49</xdr:row>
                    <xdr:rowOff>95250</xdr:rowOff>
                  </to>
                </anchor>
              </controlPr>
            </control>
          </mc:Choice>
        </mc:AlternateContent>
        <mc:AlternateContent xmlns:mc="http://schemas.openxmlformats.org/markup-compatibility/2006">
          <mc:Choice Requires="x14">
            <control shapeId="1177" r:id="rId14" name="Check Box 153">
              <controlPr defaultSize="0" autoFill="0" autoLine="0" autoPict="0">
                <anchor moveWithCells="1">
                  <from>
                    <xdr:col>2</xdr:col>
                    <xdr:colOff>266700</xdr:colOff>
                    <xdr:row>52</xdr:row>
                    <xdr:rowOff>104775</xdr:rowOff>
                  </from>
                  <to>
                    <xdr:col>2</xdr:col>
                    <xdr:colOff>571500</xdr:colOff>
                    <xdr:row>53</xdr:row>
                    <xdr:rowOff>104775</xdr:rowOff>
                  </to>
                </anchor>
              </controlPr>
            </control>
          </mc:Choice>
        </mc:AlternateContent>
        <mc:AlternateContent xmlns:mc="http://schemas.openxmlformats.org/markup-compatibility/2006">
          <mc:Choice Requires="x14">
            <control shapeId="1178" r:id="rId15" name="Check Box 154">
              <controlPr defaultSize="0" autoFill="0" autoLine="0" autoPict="0">
                <anchor moveWithCells="1">
                  <from>
                    <xdr:col>3</xdr:col>
                    <xdr:colOff>285750</xdr:colOff>
                    <xdr:row>52</xdr:row>
                    <xdr:rowOff>104775</xdr:rowOff>
                  </from>
                  <to>
                    <xdr:col>3</xdr:col>
                    <xdr:colOff>590550</xdr:colOff>
                    <xdr:row>53</xdr:row>
                    <xdr:rowOff>104775</xdr:rowOff>
                  </to>
                </anchor>
              </controlPr>
            </control>
          </mc:Choice>
        </mc:AlternateContent>
        <mc:AlternateContent xmlns:mc="http://schemas.openxmlformats.org/markup-compatibility/2006">
          <mc:Choice Requires="x14">
            <control shapeId="1179" r:id="rId16" name="Check Box 155">
              <controlPr defaultSize="0" autoFill="0" autoLine="0" autoPict="0">
                <anchor moveWithCells="1">
                  <from>
                    <xdr:col>2</xdr:col>
                    <xdr:colOff>266700</xdr:colOff>
                    <xdr:row>56</xdr:row>
                    <xdr:rowOff>104775</xdr:rowOff>
                  </from>
                  <to>
                    <xdr:col>2</xdr:col>
                    <xdr:colOff>571500</xdr:colOff>
                    <xdr:row>57</xdr:row>
                    <xdr:rowOff>104775</xdr:rowOff>
                  </to>
                </anchor>
              </controlPr>
            </control>
          </mc:Choice>
        </mc:AlternateContent>
        <mc:AlternateContent xmlns:mc="http://schemas.openxmlformats.org/markup-compatibility/2006">
          <mc:Choice Requires="x14">
            <control shapeId="1180" r:id="rId17" name="Check Box 156">
              <controlPr defaultSize="0" autoFill="0" autoLine="0" autoPict="0">
                <anchor moveWithCells="1">
                  <from>
                    <xdr:col>3</xdr:col>
                    <xdr:colOff>285750</xdr:colOff>
                    <xdr:row>56</xdr:row>
                    <xdr:rowOff>104775</xdr:rowOff>
                  </from>
                  <to>
                    <xdr:col>3</xdr:col>
                    <xdr:colOff>590550</xdr:colOff>
                    <xdr:row>57</xdr:row>
                    <xdr:rowOff>104775</xdr:rowOff>
                  </to>
                </anchor>
              </controlPr>
            </control>
          </mc:Choice>
        </mc:AlternateContent>
        <mc:AlternateContent xmlns:mc="http://schemas.openxmlformats.org/markup-compatibility/2006">
          <mc:Choice Requires="x14">
            <control shapeId="1181" r:id="rId18" name="Check Box 157">
              <controlPr defaultSize="0" autoFill="0" autoLine="0" autoPict="0">
                <anchor moveWithCells="1">
                  <from>
                    <xdr:col>2</xdr:col>
                    <xdr:colOff>266700</xdr:colOff>
                    <xdr:row>61</xdr:row>
                    <xdr:rowOff>95250</xdr:rowOff>
                  </from>
                  <to>
                    <xdr:col>2</xdr:col>
                    <xdr:colOff>571500</xdr:colOff>
                    <xdr:row>62</xdr:row>
                    <xdr:rowOff>95250</xdr:rowOff>
                  </to>
                </anchor>
              </controlPr>
            </control>
          </mc:Choice>
        </mc:AlternateContent>
        <mc:AlternateContent xmlns:mc="http://schemas.openxmlformats.org/markup-compatibility/2006">
          <mc:Choice Requires="x14">
            <control shapeId="1182" r:id="rId19" name="Check Box 158">
              <controlPr defaultSize="0" autoFill="0" autoLine="0" autoPict="0">
                <anchor moveWithCells="1">
                  <from>
                    <xdr:col>3</xdr:col>
                    <xdr:colOff>285750</xdr:colOff>
                    <xdr:row>61</xdr:row>
                    <xdr:rowOff>95250</xdr:rowOff>
                  </from>
                  <to>
                    <xdr:col>3</xdr:col>
                    <xdr:colOff>590550</xdr:colOff>
                    <xdr:row>62</xdr:row>
                    <xdr:rowOff>95250</xdr:rowOff>
                  </to>
                </anchor>
              </controlPr>
            </control>
          </mc:Choice>
        </mc:AlternateContent>
        <mc:AlternateContent xmlns:mc="http://schemas.openxmlformats.org/markup-compatibility/2006">
          <mc:Choice Requires="x14">
            <control shapeId="1183" r:id="rId20" name="Check Box 159">
              <controlPr defaultSize="0" autoFill="0" autoLine="0" autoPict="0">
                <anchor moveWithCells="1">
                  <from>
                    <xdr:col>2</xdr:col>
                    <xdr:colOff>266700</xdr:colOff>
                    <xdr:row>65</xdr:row>
                    <xdr:rowOff>85725</xdr:rowOff>
                  </from>
                  <to>
                    <xdr:col>2</xdr:col>
                    <xdr:colOff>571500</xdr:colOff>
                    <xdr:row>66</xdr:row>
                    <xdr:rowOff>85725</xdr:rowOff>
                  </to>
                </anchor>
              </controlPr>
            </control>
          </mc:Choice>
        </mc:AlternateContent>
        <mc:AlternateContent xmlns:mc="http://schemas.openxmlformats.org/markup-compatibility/2006">
          <mc:Choice Requires="x14">
            <control shapeId="1184" r:id="rId21" name="Check Box 160">
              <controlPr defaultSize="0" autoFill="0" autoLine="0" autoPict="0">
                <anchor moveWithCells="1">
                  <from>
                    <xdr:col>3</xdr:col>
                    <xdr:colOff>285750</xdr:colOff>
                    <xdr:row>65</xdr:row>
                    <xdr:rowOff>85725</xdr:rowOff>
                  </from>
                  <to>
                    <xdr:col>3</xdr:col>
                    <xdr:colOff>590550</xdr:colOff>
                    <xdr:row>66</xdr:row>
                    <xdr:rowOff>85725</xdr:rowOff>
                  </to>
                </anchor>
              </controlPr>
            </control>
          </mc:Choice>
        </mc:AlternateContent>
        <mc:AlternateContent xmlns:mc="http://schemas.openxmlformats.org/markup-compatibility/2006">
          <mc:Choice Requires="x14">
            <control shapeId="1185" r:id="rId22" name="Check Box 161">
              <controlPr defaultSize="0" autoFill="0" autoLine="0" autoPict="0">
                <anchor moveWithCells="1">
                  <from>
                    <xdr:col>2</xdr:col>
                    <xdr:colOff>266700</xdr:colOff>
                    <xdr:row>73</xdr:row>
                    <xdr:rowOff>104775</xdr:rowOff>
                  </from>
                  <to>
                    <xdr:col>2</xdr:col>
                    <xdr:colOff>571500</xdr:colOff>
                    <xdr:row>74</xdr:row>
                    <xdr:rowOff>104775</xdr:rowOff>
                  </to>
                </anchor>
              </controlPr>
            </control>
          </mc:Choice>
        </mc:AlternateContent>
        <mc:AlternateContent xmlns:mc="http://schemas.openxmlformats.org/markup-compatibility/2006">
          <mc:Choice Requires="x14">
            <control shapeId="1186" r:id="rId23" name="Check Box 162">
              <controlPr defaultSize="0" autoFill="0" autoLine="0" autoPict="0">
                <anchor moveWithCells="1">
                  <from>
                    <xdr:col>3</xdr:col>
                    <xdr:colOff>285750</xdr:colOff>
                    <xdr:row>73</xdr:row>
                    <xdr:rowOff>104775</xdr:rowOff>
                  </from>
                  <to>
                    <xdr:col>3</xdr:col>
                    <xdr:colOff>590550</xdr:colOff>
                    <xdr:row>74</xdr:row>
                    <xdr:rowOff>104775</xdr:rowOff>
                  </to>
                </anchor>
              </controlPr>
            </control>
          </mc:Choice>
        </mc:AlternateContent>
        <mc:AlternateContent xmlns:mc="http://schemas.openxmlformats.org/markup-compatibility/2006">
          <mc:Choice Requires="x14">
            <control shapeId="1187" r:id="rId24" name="Check Box 163">
              <controlPr defaultSize="0" autoFill="0" autoLine="0" autoPict="0">
                <anchor moveWithCells="1">
                  <from>
                    <xdr:col>2</xdr:col>
                    <xdr:colOff>266700</xdr:colOff>
                    <xdr:row>77</xdr:row>
                    <xdr:rowOff>114300</xdr:rowOff>
                  </from>
                  <to>
                    <xdr:col>2</xdr:col>
                    <xdr:colOff>571500</xdr:colOff>
                    <xdr:row>78</xdr:row>
                    <xdr:rowOff>114300</xdr:rowOff>
                  </to>
                </anchor>
              </controlPr>
            </control>
          </mc:Choice>
        </mc:AlternateContent>
        <mc:AlternateContent xmlns:mc="http://schemas.openxmlformats.org/markup-compatibility/2006">
          <mc:Choice Requires="x14">
            <control shapeId="1188" r:id="rId25" name="Check Box 164">
              <controlPr defaultSize="0" autoFill="0" autoLine="0" autoPict="0">
                <anchor moveWithCells="1">
                  <from>
                    <xdr:col>3</xdr:col>
                    <xdr:colOff>285750</xdr:colOff>
                    <xdr:row>77</xdr:row>
                    <xdr:rowOff>114300</xdr:rowOff>
                  </from>
                  <to>
                    <xdr:col>3</xdr:col>
                    <xdr:colOff>590550</xdr:colOff>
                    <xdr:row>78</xdr:row>
                    <xdr:rowOff>114300</xdr:rowOff>
                  </to>
                </anchor>
              </controlPr>
            </control>
          </mc:Choice>
        </mc:AlternateContent>
        <mc:AlternateContent xmlns:mc="http://schemas.openxmlformats.org/markup-compatibility/2006">
          <mc:Choice Requires="x14">
            <control shapeId="1189" r:id="rId26" name="Check Box 165">
              <controlPr defaultSize="0" autoFill="0" autoLine="0" autoPict="0">
                <anchor moveWithCells="1">
                  <from>
                    <xdr:col>2</xdr:col>
                    <xdr:colOff>266700</xdr:colOff>
                    <xdr:row>81</xdr:row>
                    <xdr:rowOff>123825</xdr:rowOff>
                  </from>
                  <to>
                    <xdr:col>2</xdr:col>
                    <xdr:colOff>571500</xdr:colOff>
                    <xdr:row>82</xdr:row>
                    <xdr:rowOff>123825</xdr:rowOff>
                  </to>
                </anchor>
              </controlPr>
            </control>
          </mc:Choice>
        </mc:AlternateContent>
        <mc:AlternateContent xmlns:mc="http://schemas.openxmlformats.org/markup-compatibility/2006">
          <mc:Choice Requires="x14">
            <control shapeId="1190" r:id="rId27" name="Check Box 166">
              <controlPr defaultSize="0" autoFill="0" autoLine="0" autoPict="0">
                <anchor moveWithCells="1">
                  <from>
                    <xdr:col>3</xdr:col>
                    <xdr:colOff>285750</xdr:colOff>
                    <xdr:row>81</xdr:row>
                    <xdr:rowOff>123825</xdr:rowOff>
                  </from>
                  <to>
                    <xdr:col>3</xdr:col>
                    <xdr:colOff>590550</xdr:colOff>
                    <xdr:row>82</xdr:row>
                    <xdr:rowOff>123825</xdr:rowOff>
                  </to>
                </anchor>
              </controlPr>
            </control>
          </mc:Choice>
        </mc:AlternateContent>
        <mc:AlternateContent xmlns:mc="http://schemas.openxmlformats.org/markup-compatibility/2006">
          <mc:Choice Requires="x14">
            <control shapeId="1191" r:id="rId28" name="Check Box 167">
              <controlPr defaultSize="0" autoFill="0" autoLine="0" autoPict="0">
                <anchor moveWithCells="1">
                  <from>
                    <xdr:col>2</xdr:col>
                    <xdr:colOff>266700</xdr:colOff>
                    <xdr:row>85</xdr:row>
                    <xdr:rowOff>114300</xdr:rowOff>
                  </from>
                  <to>
                    <xdr:col>2</xdr:col>
                    <xdr:colOff>571500</xdr:colOff>
                    <xdr:row>86</xdr:row>
                    <xdr:rowOff>114300</xdr:rowOff>
                  </to>
                </anchor>
              </controlPr>
            </control>
          </mc:Choice>
        </mc:AlternateContent>
        <mc:AlternateContent xmlns:mc="http://schemas.openxmlformats.org/markup-compatibility/2006">
          <mc:Choice Requires="x14">
            <control shapeId="1192" r:id="rId29" name="Check Box 168">
              <controlPr defaultSize="0" autoFill="0" autoLine="0" autoPict="0">
                <anchor moveWithCells="1">
                  <from>
                    <xdr:col>3</xdr:col>
                    <xdr:colOff>285750</xdr:colOff>
                    <xdr:row>85</xdr:row>
                    <xdr:rowOff>114300</xdr:rowOff>
                  </from>
                  <to>
                    <xdr:col>3</xdr:col>
                    <xdr:colOff>590550</xdr:colOff>
                    <xdr:row>86</xdr:row>
                    <xdr:rowOff>114300</xdr:rowOff>
                  </to>
                </anchor>
              </controlPr>
            </control>
          </mc:Choice>
        </mc:AlternateContent>
        <mc:AlternateContent xmlns:mc="http://schemas.openxmlformats.org/markup-compatibility/2006">
          <mc:Choice Requires="x14">
            <control shapeId="1193" r:id="rId30" name="Check Box 169">
              <controlPr defaultSize="0" autoFill="0" autoLine="0" autoPict="0">
                <anchor moveWithCells="1">
                  <from>
                    <xdr:col>2</xdr:col>
                    <xdr:colOff>266700</xdr:colOff>
                    <xdr:row>89</xdr:row>
                    <xdr:rowOff>123825</xdr:rowOff>
                  </from>
                  <to>
                    <xdr:col>2</xdr:col>
                    <xdr:colOff>571500</xdr:colOff>
                    <xdr:row>90</xdr:row>
                    <xdr:rowOff>123825</xdr:rowOff>
                  </to>
                </anchor>
              </controlPr>
            </control>
          </mc:Choice>
        </mc:AlternateContent>
        <mc:AlternateContent xmlns:mc="http://schemas.openxmlformats.org/markup-compatibility/2006">
          <mc:Choice Requires="x14">
            <control shapeId="1194" r:id="rId31" name="Check Box 170">
              <controlPr defaultSize="0" autoFill="0" autoLine="0" autoPict="0">
                <anchor moveWithCells="1">
                  <from>
                    <xdr:col>3</xdr:col>
                    <xdr:colOff>285750</xdr:colOff>
                    <xdr:row>89</xdr:row>
                    <xdr:rowOff>123825</xdr:rowOff>
                  </from>
                  <to>
                    <xdr:col>3</xdr:col>
                    <xdr:colOff>590550</xdr:colOff>
                    <xdr:row>90</xdr:row>
                    <xdr:rowOff>123825</xdr:rowOff>
                  </to>
                </anchor>
              </controlPr>
            </control>
          </mc:Choice>
        </mc:AlternateContent>
        <mc:AlternateContent xmlns:mc="http://schemas.openxmlformats.org/markup-compatibility/2006">
          <mc:Choice Requires="x14">
            <control shapeId="1195" r:id="rId32" name="Check Box 171">
              <controlPr defaultSize="0" autoFill="0" autoLine="0" autoPict="0">
                <anchor moveWithCells="1">
                  <from>
                    <xdr:col>2</xdr:col>
                    <xdr:colOff>266700</xdr:colOff>
                    <xdr:row>93</xdr:row>
                    <xdr:rowOff>133350</xdr:rowOff>
                  </from>
                  <to>
                    <xdr:col>2</xdr:col>
                    <xdr:colOff>571500</xdr:colOff>
                    <xdr:row>94</xdr:row>
                    <xdr:rowOff>133350</xdr:rowOff>
                  </to>
                </anchor>
              </controlPr>
            </control>
          </mc:Choice>
        </mc:AlternateContent>
        <mc:AlternateContent xmlns:mc="http://schemas.openxmlformats.org/markup-compatibility/2006">
          <mc:Choice Requires="x14">
            <control shapeId="1196" r:id="rId33" name="Check Box 172">
              <controlPr defaultSize="0" autoFill="0" autoLine="0" autoPict="0">
                <anchor moveWithCells="1">
                  <from>
                    <xdr:col>3</xdr:col>
                    <xdr:colOff>285750</xdr:colOff>
                    <xdr:row>93</xdr:row>
                    <xdr:rowOff>133350</xdr:rowOff>
                  </from>
                  <to>
                    <xdr:col>3</xdr:col>
                    <xdr:colOff>590550</xdr:colOff>
                    <xdr:row>94</xdr:row>
                    <xdr:rowOff>133350</xdr:rowOff>
                  </to>
                </anchor>
              </controlPr>
            </control>
          </mc:Choice>
        </mc:AlternateContent>
        <mc:AlternateContent xmlns:mc="http://schemas.openxmlformats.org/markup-compatibility/2006">
          <mc:Choice Requires="x14">
            <control shapeId="1197" r:id="rId34" name="Check Box 173">
              <controlPr defaultSize="0" autoFill="0" autoLine="0" autoPict="0">
                <anchor moveWithCells="1">
                  <from>
                    <xdr:col>2</xdr:col>
                    <xdr:colOff>266700</xdr:colOff>
                    <xdr:row>97</xdr:row>
                    <xdr:rowOff>95250</xdr:rowOff>
                  </from>
                  <to>
                    <xdr:col>2</xdr:col>
                    <xdr:colOff>571500</xdr:colOff>
                    <xdr:row>98</xdr:row>
                    <xdr:rowOff>95250</xdr:rowOff>
                  </to>
                </anchor>
              </controlPr>
            </control>
          </mc:Choice>
        </mc:AlternateContent>
        <mc:AlternateContent xmlns:mc="http://schemas.openxmlformats.org/markup-compatibility/2006">
          <mc:Choice Requires="x14">
            <control shapeId="1198" r:id="rId35" name="Check Box 174">
              <controlPr defaultSize="0" autoFill="0" autoLine="0" autoPict="0">
                <anchor moveWithCells="1">
                  <from>
                    <xdr:col>3</xdr:col>
                    <xdr:colOff>285750</xdr:colOff>
                    <xdr:row>97</xdr:row>
                    <xdr:rowOff>95250</xdr:rowOff>
                  </from>
                  <to>
                    <xdr:col>3</xdr:col>
                    <xdr:colOff>590550</xdr:colOff>
                    <xdr:row>98</xdr:row>
                    <xdr:rowOff>95250</xdr:rowOff>
                  </to>
                </anchor>
              </controlPr>
            </control>
          </mc:Choice>
        </mc:AlternateContent>
        <mc:AlternateContent xmlns:mc="http://schemas.openxmlformats.org/markup-compatibility/2006">
          <mc:Choice Requires="x14">
            <control shapeId="1199" r:id="rId36" name="Check Box 175">
              <controlPr defaultSize="0" autoFill="0" autoLine="0" autoPict="0">
                <anchor moveWithCells="1">
                  <from>
                    <xdr:col>2</xdr:col>
                    <xdr:colOff>266700</xdr:colOff>
                    <xdr:row>101</xdr:row>
                    <xdr:rowOff>104775</xdr:rowOff>
                  </from>
                  <to>
                    <xdr:col>2</xdr:col>
                    <xdr:colOff>571500</xdr:colOff>
                    <xdr:row>102</xdr:row>
                    <xdr:rowOff>104775</xdr:rowOff>
                  </to>
                </anchor>
              </controlPr>
            </control>
          </mc:Choice>
        </mc:AlternateContent>
        <mc:AlternateContent xmlns:mc="http://schemas.openxmlformats.org/markup-compatibility/2006">
          <mc:Choice Requires="x14">
            <control shapeId="1200" r:id="rId37" name="Check Box 176">
              <controlPr defaultSize="0" autoFill="0" autoLine="0" autoPict="0">
                <anchor moveWithCells="1">
                  <from>
                    <xdr:col>3</xdr:col>
                    <xdr:colOff>285750</xdr:colOff>
                    <xdr:row>101</xdr:row>
                    <xdr:rowOff>104775</xdr:rowOff>
                  </from>
                  <to>
                    <xdr:col>3</xdr:col>
                    <xdr:colOff>590550</xdr:colOff>
                    <xdr:row>102</xdr:row>
                    <xdr:rowOff>104775</xdr:rowOff>
                  </to>
                </anchor>
              </controlPr>
            </control>
          </mc:Choice>
        </mc:AlternateContent>
        <mc:AlternateContent xmlns:mc="http://schemas.openxmlformats.org/markup-compatibility/2006">
          <mc:Choice Requires="x14">
            <control shapeId="1201" r:id="rId38" name="Check Box 177">
              <controlPr defaultSize="0" autoFill="0" autoLine="0" autoPict="0">
                <anchor moveWithCells="1">
                  <from>
                    <xdr:col>2</xdr:col>
                    <xdr:colOff>266700</xdr:colOff>
                    <xdr:row>105</xdr:row>
                    <xdr:rowOff>114300</xdr:rowOff>
                  </from>
                  <to>
                    <xdr:col>2</xdr:col>
                    <xdr:colOff>571500</xdr:colOff>
                    <xdr:row>106</xdr:row>
                    <xdr:rowOff>114300</xdr:rowOff>
                  </to>
                </anchor>
              </controlPr>
            </control>
          </mc:Choice>
        </mc:AlternateContent>
        <mc:AlternateContent xmlns:mc="http://schemas.openxmlformats.org/markup-compatibility/2006">
          <mc:Choice Requires="x14">
            <control shapeId="1202" r:id="rId39" name="Check Box 178">
              <controlPr defaultSize="0" autoFill="0" autoLine="0" autoPict="0">
                <anchor moveWithCells="1">
                  <from>
                    <xdr:col>3</xdr:col>
                    <xdr:colOff>285750</xdr:colOff>
                    <xdr:row>105</xdr:row>
                    <xdr:rowOff>114300</xdr:rowOff>
                  </from>
                  <to>
                    <xdr:col>3</xdr:col>
                    <xdr:colOff>590550</xdr:colOff>
                    <xdr:row>106</xdr:row>
                    <xdr:rowOff>114300</xdr:rowOff>
                  </to>
                </anchor>
              </controlPr>
            </control>
          </mc:Choice>
        </mc:AlternateContent>
        <mc:AlternateContent xmlns:mc="http://schemas.openxmlformats.org/markup-compatibility/2006">
          <mc:Choice Requires="x14">
            <control shapeId="1209" r:id="rId40" name="Check Box 185">
              <controlPr defaultSize="0" autoFill="0" autoLine="0" autoPict="0">
                <anchor moveWithCells="1">
                  <from>
                    <xdr:col>2</xdr:col>
                    <xdr:colOff>266700</xdr:colOff>
                    <xdr:row>113</xdr:row>
                    <xdr:rowOff>104775</xdr:rowOff>
                  </from>
                  <to>
                    <xdr:col>2</xdr:col>
                    <xdr:colOff>571500</xdr:colOff>
                    <xdr:row>114</xdr:row>
                    <xdr:rowOff>104775</xdr:rowOff>
                  </to>
                </anchor>
              </controlPr>
            </control>
          </mc:Choice>
        </mc:AlternateContent>
        <mc:AlternateContent xmlns:mc="http://schemas.openxmlformats.org/markup-compatibility/2006">
          <mc:Choice Requires="x14">
            <control shapeId="1210" r:id="rId41" name="Check Box 186">
              <controlPr defaultSize="0" autoFill="0" autoLine="0" autoPict="0">
                <anchor moveWithCells="1">
                  <from>
                    <xdr:col>3</xdr:col>
                    <xdr:colOff>285750</xdr:colOff>
                    <xdr:row>113</xdr:row>
                    <xdr:rowOff>104775</xdr:rowOff>
                  </from>
                  <to>
                    <xdr:col>3</xdr:col>
                    <xdr:colOff>590550</xdr:colOff>
                    <xdr:row>114</xdr:row>
                    <xdr:rowOff>104775</xdr:rowOff>
                  </to>
                </anchor>
              </controlPr>
            </control>
          </mc:Choice>
        </mc:AlternateContent>
        <mc:AlternateContent xmlns:mc="http://schemas.openxmlformats.org/markup-compatibility/2006">
          <mc:Choice Requires="x14">
            <control shapeId="1211" r:id="rId42" name="Check Box 187">
              <controlPr defaultSize="0" autoFill="0" autoLine="0" autoPict="0">
                <anchor moveWithCells="1">
                  <from>
                    <xdr:col>2</xdr:col>
                    <xdr:colOff>266700</xdr:colOff>
                    <xdr:row>117</xdr:row>
                    <xdr:rowOff>114300</xdr:rowOff>
                  </from>
                  <to>
                    <xdr:col>2</xdr:col>
                    <xdr:colOff>571500</xdr:colOff>
                    <xdr:row>118</xdr:row>
                    <xdr:rowOff>114300</xdr:rowOff>
                  </to>
                </anchor>
              </controlPr>
            </control>
          </mc:Choice>
        </mc:AlternateContent>
        <mc:AlternateContent xmlns:mc="http://schemas.openxmlformats.org/markup-compatibility/2006">
          <mc:Choice Requires="x14">
            <control shapeId="1212" r:id="rId43" name="Check Box 188">
              <controlPr defaultSize="0" autoFill="0" autoLine="0" autoPict="0">
                <anchor moveWithCells="1">
                  <from>
                    <xdr:col>3</xdr:col>
                    <xdr:colOff>285750</xdr:colOff>
                    <xdr:row>117</xdr:row>
                    <xdr:rowOff>114300</xdr:rowOff>
                  </from>
                  <to>
                    <xdr:col>3</xdr:col>
                    <xdr:colOff>590550</xdr:colOff>
                    <xdr:row>118</xdr:row>
                    <xdr:rowOff>114300</xdr:rowOff>
                  </to>
                </anchor>
              </controlPr>
            </control>
          </mc:Choice>
        </mc:AlternateContent>
        <mc:AlternateContent xmlns:mc="http://schemas.openxmlformats.org/markup-compatibility/2006">
          <mc:Choice Requires="x14">
            <control shapeId="1213" r:id="rId44" name="Check Box 189">
              <controlPr defaultSize="0" autoFill="0" autoLine="0" autoPict="0">
                <anchor moveWithCells="1">
                  <from>
                    <xdr:col>2</xdr:col>
                    <xdr:colOff>266700</xdr:colOff>
                    <xdr:row>121</xdr:row>
                    <xdr:rowOff>123825</xdr:rowOff>
                  </from>
                  <to>
                    <xdr:col>2</xdr:col>
                    <xdr:colOff>571500</xdr:colOff>
                    <xdr:row>122</xdr:row>
                    <xdr:rowOff>123825</xdr:rowOff>
                  </to>
                </anchor>
              </controlPr>
            </control>
          </mc:Choice>
        </mc:AlternateContent>
        <mc:AlternateContent xmlns:mc="http://schemas.openxmlformats.org/markup-compatibility/2006">
          <mc:Choice Requires="x14">
            <control shapeId="1214" r:id="rId45" name="Check Box 190">
              <controlPr defaultSize="0" autoFill="0" autoLine="0" autoPict="0">
                <anchor moveWithCells="1">
                  <from>
                    <xdr:col>3</xdr:col>
                    <xdr:colOff>285750</xdr:colOff>
                    <xdr:row>121</xdr:row>
                    <xdr:rowOff>123825</xdr:rowOff>
                  </from>
                  <to>
                    <xdr:col>3</xdr:col>
                    <xdr:colOff>590550</xdr:colOff>
                    <xdr:row>122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手法一覧</vt:lpstr>
      <vt:lpstr>手法１ (説明会例示用)</vt:lpstr>
      <vt:lpstr>自己評価書</vt:lpstr>
      <vt:lpstr>自己評価書!Print_Area</vt:lpstr>
      <vt:lpstr>'手法１ (説明会例示用)'!Print_Area</vt:lpstr>
      <vt:lpstr>手法一覧!Print_Area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FKS-901</dc:creator>
  <cp:lastModifiedBy>福井県社協　田島</cp:lastModifiedBy>
  <cp:lastPrinted>2025-07-25T07:25:36Z</cp:lastPrinted>
  <dcterms:created xsi:type="dcterms:W3CDTF">2006-02-21T07:15:45Z</dcterms:created>
  <dcterms:modified xsi:type="dcterms:W3CDTF">2025-07-29T05:43:42Z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523889183</vt:i4>
  </property>
  <property fmtid="{D5CDD505-2E9C-101B-9397-08002B2CF9AE}" pid="3" name="_EmailSubject">
    <vt:lpwstr>エクセルデータ</vt:lpwstr>
  </property>
  <property fmtid="{D5CDD505-2E9C-101B-9397-08002B2CF9AE}" pid="4" name="_AuthorEmail">
    <vt:lpwstr>s-ikeda@kt.rim.or.jp</vt:lpwstr>
  </property>
  <property fmtid="{D5CDD505-2E9C-101B-9397-08002B2CF9AE}" pid="5" name="_AuthorEmailDisplayName">
    <vt:lpwstr>池田　晋</vt:lpwstr>
  </property>
  <property fmtid="{D5CDD505-2E9C-101B-9397-08002B2CF9AE}" pid="6" name="_PreviousAdHocReviewCycleID">
    <vt:i4>-754444682</vt:i4>
  </property>
  <property fmtid="{D5CDD505-2E9C-101B-9397-08002B2CF9AE}" pid="7" name="_ReviewingToolsShownOnce">
    <vt:lpwstr/>
  </property>
</Properties>
</file>